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2120" windowHeight="7935" activeTab="6"/>
  </bookViews>
  <sheets>
    <sheet name="ESCOLA INTEGRAL" sheetId="9" r:id="rId1"/>
    <sheet name="LOJA DE COMPUTADOR" sheetId="1" r:id="rId2"/>
    <sheet name="continuação" sheetId="4" r:id="rId3"/>
    <sheet name="Plan2" sheetId="5" r:id="rId4"/>
    <sheet name="FUNÇAO SE" sheetId="8" r:id="rId5"/>
    <sheet name="FAZENDA" sheetId="2" r:id="rId6"/>
    <sheet name="FOLHA DE PAGAMENTO" sheetId="3" r:id="rId7"/>
  </sheets>
  <calcPr calcId="125725"/>
</workbook>
</file>

<file path=xl/calcChain.xml><?xml version="1.0" encoding="utf-8"?>
<calcChain xmlns="http://schemas.openxmlformats.org/spreadsheetml/2006/main">
  <c r="I4" i="2"/>
  <c r="I5"/>
  <c r="I6"/>
  <c r="I7"/>
  <c r="I8"/>
  <c r="I9"/>
  <c r="I3"/>
  <c r="K5" i="8"/>
  <c r="K6"/>
  <c r="K7"/>
  <c r="K8"/>
  <c r="K9"/>
  <c r="K10"/>
  <c r="K4"/>
  <c r="H4" i="2"/>
  <c r="H5"/>
  <c r="H6"/>
  <c r="H7"/>
  <c r="H8"/>
  <c r="H9"/>
  <c r="H3"/>
  <c r="C30" i="9"/>
  <c r="C31"/>
  <c r="E19"/>
  <c r="E20"/>
  <c r="E21"/>
  <c r="E18"/>
  <c r="D18"/>
  <c r="D19"/>
  <c r="D20"/>
  <c r="D21"/>
  <c r="D5"/>
  <c r="C19"/>
  <c r="C29" s="1"/>
  <c r="C20"/>
  <c r="C21"/>
  <c r="C18"/>
  <c r="C28" s="1"/>
  <c r="D6"/>
  <c r="D7"/>
  <c r="D8"/>
  <c r="C5"/>
  <c r="C6"/>
  <c r="C7"/>
  <c r="C8"/>
  <c r="E11" i="8"/>
  <c r="K5" i="1"/>
  <c r="K6"/>
  <c r="K7"/>
  <c r="K8"/>
  <c r="K9"/>
  <c r="K10"/>
  <c r="K4"/>
  <c r="F3" i="3"/>
  <c r="D10" i="2"/>
  <c r="C10"/>
  <c r="G4"/>
  <c r="G5"/>
  <c r="G6"/>
  <c r="G7"/>
  <c r="G8"/>
  <c r="G9"/>
  <c r="G3"/>
  <c r="F4"/>
  <c r="F5"/>
  <c r="F6"/>
  <c r="F7"/>
  <c r="F8"/>
  <c r="F9"/>
  <c r="F3"/>
  <c r="E4"/>
  <c r="E5"/>
  <c r="E6"/>
  <c r="E7"/>
  <c r="E8"/>
  <c r="E9"/>
  <c r="E3"/>
  <c r="J5" i="8"/>
  <c r="J6"/>
  <c r="J7"/>
  <c r="J8"/>
  <c r="J9"/>
  <c r="J10"/>
  <c r="J4"/>
  <c r="I5"/>
  <c r="I6"/>
  <c r="I7"/>
  <c r="I8"/>
  <c r="I9"/>
  <c r="I10"/>
  <c r="I4"/>
  <c r="H5"/>
  <c r="H6"/>
  <c r="H7"/>
  <c r="H8"/>
  <c r="H9"/>
  <c r="H10"/>
  <c r="H4"/>
  <c r="G5"/>
  <c r="G6"/>
  <c r="G7"/>
  <c r="G8"/>
  <c r="G9"/>
  <c r="G10"/>
  <c r="G4"/>
  <c r="F5"/>
  <c r="F6"/>
  <c r="F7"/>
  <c r="F8"/>
  <c r="F9"/>
  <c r="F10"/>
  <c r="F4"/>
  <c r="E11" i="4"/>
  <c r="J4"/>
  <c r="J5"/>
  <c r="J6"/>
  <c r="J7"/>
  <c r="J8"/>
  <c r="J9"/>
  <c r="J10"/>
  <c r="I5" i="1"/>
  <c r="I6"/>
  <c r="I7"/>
  <c r="I8"/>
  <c r="I9"/>
  <c r="I10"/>
  <c r="I4"/>
  <c r="I5" i="4"/>
  <c r="I6"/>
  <c r="I7"/>
  <c r="I8"/>
  <c r="I9"/>
  <c r="I10"/>
  <c r="I4"/>
  <c r="H5"/>
  <c r="H6"/>
  <c r="H7"/>
  <c r="H8"/>
  <c r="H9"/>
  <c r="H10"/>
  <c r="H4"/>
  <c r="G5"/>
  <c r="G6"/>
  <c r="G7"/>
  <c r="G8"/>
  <c r="G9"/>
  <c r="G10"/>
  <c r="G4"/>
  <c r="F5"/>
  <c r="F6"/>
  <c r="F7"/>
  <c r="F8"/>
  <c r="F9"/>
  <c r="F10"/>
  <c r="F4"/>
  <c r="D11" i="1"/>
  <c r="H5"/>
  <c r="J5" s="1"/>
  <c r="H6"/>
  <c r="H11" s="1"/>
  <c r="J11" s="1"/>
  <c r="J6"/>
  <c r="H7"/>
  <c r="J7"/>
  <c r="H8"/>
  <c r="J8"/>
  <c r="H9"/>
  <c r="J9"/>
  <c r="H10"/>
  <c r="J10"/>
  <c r="H4"/>
  <c r="G5"/>
  <c r="G6"/>
  <c r="G7"/>
  <c r="G8"/>
  <c r="G9"/>
  <c r="G10"/>
  <c r="G4"/>
  <c r="F5"/>
  <c r="F6"/>
  <c r="F7"/>
  <c r="F8"/>
  <c r="F9"/>
  <c r="F10"/>
  <c r="F4"/>
  <c r="B22" i="3"/>
  <c r="B21"/>
  <c r="B20"/>
  <c r="B19"/>
  <c r="B18"/>
  <c r="F4"/>
  <c r="F5"/>
  <c r="F6"/>
  <c r="F7"/>
  <c r="F8"/>
  <c r="F9"/>
  <c r="E4"/>
  <c r="E5"/>
  <c r="E6"/>
  <c r="E7"/>
  <c r="E8"/>
  <c r="E9"/>
  <c r="E3"/>
  <c r="J4" i="1"/>
</calcChain>
</file>

<file path=xl/sharedStrings.xml><?xml version="1.0" encoding="utf-8"?>
<sst xmlns="http://schemas.openxmlformats.org/spreadsheetml/2006/main" count="181" uniqueCount="108">
  <si>
    <t>LOJA DE COMPUTADORES MISTER BYTE</t>
  </si>
  <si>
    <t>Mês de Vendas: Fevereiro/2010</t>
  </si>
  <si>
    <t>Produto</t>
  </si>
  <si>
    <t>Tipo</t>
  </si>
  <si>
    <t>Estoque</t>
  </si>
  <si>
    <t>Unitário</t>
  </si>
  <si>
    <t>Vendidos</t>
  </si>
  <si>
    <t>Monitor 15' LCD</t>
  </si>
  <si>
    <t>Modem Velox</t>
  </si>
  <si>
    <t>Palm Top Pzire</t>
  </si>
  <si>
    <t>Pentium 4</t>
  </si>
  <si>
    <t>Gravador DVD</t>
  </si>
  <si>
    <t>Impressora HP</t>
  </si>
  <si>
    <t>Notebook ECS</t>
  </si>
  <si>
    <t>Código</t>
  </si>
  <si>
    <t>Nome</t>
  </si>
  <si>
    <t>Leite Diário</t>
  </si>
  <si>
    <t>Preço da Vaca</t>
  </si>
  <si>
    <t>A123-Y</t>
  </si>
  <si>
    <t>A341-W</t>
  </si>
  <si>
    <t>B345-V</t>
  </si>
  <si>
    <t>C409-V</t>
  </si>
  <si>
    <t>A432-W</t>
  </si>
  <si>
    <t>B332-Y</t>
  </si>
  <si>
    <t>C994-Y</t>
  </si>
  <si>
    <t>Mimosona</t>
  </si>
  <si>
    <t>Holandesa</t>
  </si>
  <si>
    <t>Boliviana</t>
  </si>
  <si>
    <t>Cremildinha</t>
  </si>
  <si>
    <t>Chalana</t>
  </si>
  <si>
    <t>Januária</t>
  </si>
  <si>
    <t>Espanhola</t>
  </si>
  <si>
    <t>FOLHA DE PAGAMENTO</t>
  </si>
  <si>
    <t>Sexo</t>
  </si>
  <si>
    <t>Depto</t>
  </si>
  <si>
    <t>Salário</t>
  </si>
  <si>
    <t>Maria Lopes Martins</t>
  </si>
  <si>
    <t>Fernanda Lacerda Toledo</t>
  </si>
  <si>
    <t>Antonio de Castro</t>
  </si>
  <si>
    <t>Michele Jorde Nazareno</t>
  </si>
  <si>
    <t>Marcos Raimundo da Silva</t>
  </si>
  <si>
    <t>Deolino de Oliveira</t>
  </si>
  <si>
    <t>Francisco Mourisso</t>
  </si>
  <si>
    <t>F</t>
  </si>
  <si>
    <t>M</t>
  </si>
  <si>
    <t>Feminino</t>
  </si>
  <si>
    <t>Masculino</t>
  </si>
  <si>
    <t>Baixo</t>
  </si>
  <si>
    <t>Médio</t>
  </si>
  <si>
    <t>Alto</t>
  </si>
  <si>
    <t>FEMININO</t>
  </si>
  <si>
    <t>MASCULINO</t>
  </si>
  <si>
    <t>SALÁRIO&gt;1000</t>
  </si>
  <si>
    <t>Total do salário &lt;1000</t>
  </si>
  <si>
    <t>Total do salários das funcionárias</t>
  </si>
  <si>
    <t>Estoque Final</t>
  </si>
  <si>
    <t>Com frete</t>
  </si>
  <si>
    <t>Venda no Mês</t>
  </si>
  <si>
    <t>Com aumento</t>
  </si>
  <si>
    <t>Com desconto</t>
  </si>
  <si>
    <t>ICMS</t>
  </si>
  <si>
    <t>Preço Médio</t>
  </si>
  <si>
    <t>Total</t>
  </si>
  <si>
    <t>Total com Frete</t>
  </si>
  <si>
    <t>Desconto</t>
  </si>
  <si>
    <t>Aumento:</t>
  </si>
  <si>
    <t>Frete</t>
  </si>
  <si>
    <t>Icms+frete</t>
  </si>
  <si>
    <t>previsão</t>
  </si>
  <si>
    <t>S</t>
  </si>
  <si>
    <t>C</t>
  </si>
  <si>
    <t>A</t>
  </si>
  <si>
    <t>Valor</t>
  </si>
  <si>
    <t>Venda</t>
  </si>
  <si>
    <t>Desafio</t>
  </si>
  <si>
    <t>Preço do dólar</t>
  </si>
  <si>
    <t>IPI</t>
  </si>
  <si>
    <t>Valor da comissão</t>
  </si>
  <si>
    <t>Preço da Vaca s/comissão</t>
  </si>
  <si>
    <t>preço dividido em 3</t>
  </si>
  <si>
    <t>preço +IPI</t>
  </si>
  <si>
    <t>preço em dolar</t>
  </si>
  <si>
    <t>Resultado</t>
  </si>
  <si>
    <t>FAZENDA LEITE BRANCO</t>
  </si>
  <si>
    <t>Gênero</t>
  </si>
  <si>
    <t>COLÉGIO INTEGRAL</t>
  </si>
  <si>
    <t>MATRÍCULA 2012</t>
  </si>
  <si>
    <t>VALOR NORMAL</t>
  </si>
  <si>
    <t>VALOR À VISTA COM 15%</t>
  </si>
  <si>
    <t>VALOR EM 4 PARCELAS COM 5%</t>
  </si>
  <si>
    <t>Educação Infantil</t>
  </si>
  <si>
    <t>Ensino Fundamental 1° ao 5° ano</t>
  </si>
  <si>
    <t>Ensino Fundamental 6° ao 9° ano</t>
  </si>
  <si>
    <t>Ensino Médio</t>
  </si>
  <si>
    <t>1)Mescle as três primeiras linhas; obs.: uma de cada vez</t>
  </si>
  <si>
    <t>2)Aumente a coluna A e faça uma quebra de texto nas células B4, C4, D4;</t>
  </si>
  <si>
    <t>3) Formate as colunas B, C e D em formato de moeda;</t>
  </si>
  <si>
    <t>4) Coloque bordas na planilha;</t>
  </si>
  <si>
    <t>5) Faça o cálculo nas colunas C e D;</t>
  </si>
  <si>
    <t>Outubro</t>
  </si>
  <si>
    <t>Novembro</t>
  </si>
  <si>
    <t>VALOR À VISTA COM 10%</t>
  </si>
  <si>
    <t>VALOR EM 3 PARCELAS COM 5%</t>
  </si>
  <si>
    <t>VALOR EM 2 PARCELAS COM 5%</t>
  </si>
  <si>
    <t>1)Formate a planilha de acordo com a primeira;</t>
  </si>
  <si>
    <t>2) Faça o cálculo nas colunas C, D e E;</t>
  </si>
  <si>
    <t>2) Faça o cálculo na colunas B; OBS.: note que você já efetuou esse cálculo no exercício anterior.</t>
  </si>
  <si>
    <t>out/11 e nov/11</t>
  </si>
</sst>
</file>

<file path=xl/styles.xml><?xml version="1.0" encoding="utf-8"?>
<styleSheet xmlns="http://schemas.openxmlformats.org/spreadsheetml/2006/main">
  <numFmts count="6">
    <numFmt numFmtId="7" formatCode="&quot;R$&quot;\ #,##0.00;\-&quot;R$&quot;\ #,##0.00"/>
    <numFmt numFmtId="44" formatCode="_-&quot;R$&quot;\ * #,##0.00_-;\-&quot;R$&quot;\ * #,##0.00_-;_-&quot;R$&quot;\ * &quot;-&quot;??_-;_-@_-"/>
    <numFmt numFmtId="164" formatCode="&quot;R$ &quot;#,##0.00"/>
    <numFmt numFmtId="165" formatCode="0.0"/>
    <numFmt numFmtId="166" formatCode="_-[$$-409]* #,##0.00_ ;_-[$$-409]* \-#,##0.00\ ;_-[$$-409]* &quot;-&quot;??_ ;_-@_ "/>
    <numFmt numFmtId="167" formatCode="&quot;R$&quot;\ #,##0.00"/>
  </numFmts>
  <fonts count="1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4"/>
      <color indexed="12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</cellStyleXfs>
  <cellXfs count="6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7" fontId="0" fillId="0" borderId="1" xfId="0" applyNumberFormat="1" applyBorder="1"/>
    <xf numFmtId="0" fontId="0" fillId="0" borderId="6" xfId="0" applyBorder="1"/>
    <xf numFmtId="0" fontId="0" fillId="0" borderId="7" xfId="0" applyBorder="1"/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7" fontId="6" fillId="0" borderId="1" xfId="1" applyNumberFormat="1" applyFont="1" applyBorder="1"/>
    <xf numFmtId="0" fontId="0" fillId="0" borderId="1" xfId="0" applyFill="1" applyBorder="1"/>
    <xf numFmtId="0" fontId="3" fillId="3" borderId="1" xfId="0" applyFont="1" applyFill="1" applyBorder="1"/>
    <xf numFmtId="164" fontId="6" fillId="0" borderId="1" xfId="1" applyNumberFormat="1" applyFont="1" applyBorder="1"/>
    <xf numFmtId="164" fontId="0" fillId="0" borderId="1" xfId="0" applyNumberForma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0" xfId="0" applyAlignment="1"/>
    <xf numFmtId="164" fontId="0" fillId="0" borderId="0" xfId="0" applyNumberFormat="1"/>
    <xf numFmtId="164" fontId="0" fillId="0" borderId="8" xfId="0" applyNumberFormat="1" applyBorder="1" applyAlignment="1">
      <alignment horizontal="center"/>
    </xf>
    <xf numFmtId="0" fontId="0" fillId="0" borderId="9" xfId="0" applyBorder="1"/>
    <xf numFmtId="164" fontId="1" fillId="0" borderId="1" xfId="1" applyNumberFormat="1" applyFont="1" applyBorder="1"/>
    <xf numFmtId="164" fontId="3" fillId="0" borderId="10" xfId="0" applyNumberFormat="1" applyFont="1" applyBorder="1"/>
    <xf numFmtId="9" fontId="0" fillId="0" borderId="0" xfId="0" applyNumberFormat="1"/>
    <xf numFmtId="44" fontId="6" fillId="0" borderId="0" xfId="1" applyFont="1"/>
    <xf numFmtId="44" fontId="6" fillId="0" borderId="1" xfId="1" applyFont="1" applyBorder="1" applyAlignment="1">
      <alignment horizontal="center"/>
    </xf>
    <xf numFmtId="10" fontId="0" fillId="0" borderId="0" xfId="0" applyNumberFormat="1"/>
    <xf numFmtId="0" fontId="0" fillId="0" borderId="8" xfId="0" applyBorder="1" applyAlignment="1">
      <alignment horizontal="center"/>
    </xf>
    <xf numFmtId="164" fontId="6" fillId="0" borderId="8" xfId="1" applyNumberFormat="1" applyFont="1" applyBorder="1"/>
    <xf numFmtId="164" fontId="0" fillId="0" borderId="11" xfId="0" applyNumberFormat="1" applyBorder="1"/>
    <xf numFmtId="0" fontId="0" fillId="0" borderId="12" xfId="0" applyBorder="1" applyAlignment="1">
      <alignment horizontal="right"/>
    </xf>
    <xf numFmtId="164" fontId="0" fillId="0" borderId="12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3" fillId="3" borderId="13" xfId="0" applyFont="1" applyFill="1" applyBorder="1"/>
    <xf numFmtId="0" fontId="0" fillId="0" borderId="13" xfId="0" applyBorder="1" applyAlignment="1">
      <alignment horizontal="center"/>
    </xf>
    <xf numFmtId="164" fontId="1" fillId="0" borderId="14" xfId="1" applyNumberFormat="1" applyFont="1" applyBorder="1"/>
    <xf numFmtId="7" fontId="0" fillId="0" borderId="0" xfId="0" applyNumberFormat="1"/>
    <xf numFmtId="7" fontId="0" fillId="0" borderId="1" xfId="0" applyNumberFormat="1" applyBorder="1" applyAlignment="1">
      <alignment horizontal="center"/>
    </xf>
    <xf numFmtId="165" fontId="0" fillId="0" borderId="0" xfId="0" applyNumberFormat="1"/>
    <xf numFmtId="44" fontId="6" fillId="0" borderId="1" xfId="1" applyFont="1" applyBorder="1"/>
    <xf numFmtId="0" fontId="7" fillId="0" borderId="1" xfId="0" applyFont="1" applyBorder="1"/>
    <xf numFmtId="166" fontId="0" fillId="0" borderId="1" xfId="0" applyNumberFormat="1" applyBorder="1"/>
    <xf numFmtId="0" fontId="9" fillId="7" borderId="0" xfId="4"/>
    <xf numFmtId="17" fontId="6" fillId="10" borderId="0" xfId="7" applyNumberFormat="1" applyAlignment="1">
      <alignment horizontal="center"/>
    </xf>
    <xf numFmtId="17" fontId="9" fillId="5" borderId="0" xfId="2" applyNumberFormat="1" applyAlignment="1">
      <alignment horizontal="center"/>
    </xf>
    <xf numFmtId="0" fontId="6" fillId="9" borderId="0" xfId="6" applyAlignment="1">
      <alignment horizontal="center"/>
    </xf>
    <xf numFmtId="0" fontId="9" fillId="8" borderId="0" xfId="5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167" fontId="0" fillId="0" borderId="1" xfId="0" applyNumberFormat="1" applyBorder="1"/>
    <xf numFmtId="17" fontId="9" fillId="6" borderId="0" xfId="3" applyNumberForma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left"/>
    </xf>
    <xf numFmtId="0" fontId="8" fillId="0" borderId="15" xfId="0" applyFont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8">
    <cellStyle name="20% - Ênfase5" xfId="6" builtinId="46"/>
    <cellStyle name="40% - Ênfase5" xfId="7" builtinId="47"/>
    <cellStyle name="60% - Ênfase4" xfId="5" builtinId="44"/>
    <cellStyle name="Ênfase2" xfId="2" builtinId="33"/>
    <cellStyle name="Ênfase3" xfId="3" builtinId="37"/>
    <cellStyle name="Ênfase4" xfId="4" builtinId="41"/>
    <cellStyle name="Moeda" xfId="1" builtinId="4"/>
    <cellStyle name="Normal" xfId="0" builtinId="0"/>
  </cellStyles>
  <dxfs count="4">
    <dxf>
      <font>
        <condense val="0"/>
        <extend val="0"/>
        <color indexed="10"/>
      </font>
    </dxf>
    <dxf>
      <font>
        <condense val="0"/>
        <extend val="0"/>
        <color indexed="32"/>
      </font>
    </dxf>
    <dxf>
      <font>
        <condense val="0"/>
        <extend val="0"/>
        <color indexed="10"/>
      </font>
    </dxf>
    <dxf>
      <font>
        <condense val="0"/>
        <extend val="0"/>
        <color indexed="32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FAZENDA!$C$2</c:f>
              <c:strCache>
                <c:ptCount val="1"/>
                <c:pt idx="0">
                  <c:v>Leite Diário</c:v>
                </c:pt>
              </c:strCache>
            </c:strRef>
          </c:tx>
          <c:explosion val="25"/>
          <c:cat>
            <c:strRef>
              <c:f>FAZENDA!$B$3:$B$9</c:f>
              <c:strCache>
                <c:ptCount val="7"/>
                <c:pt idx="0">
                  <c:v>Mimosona</c:v>
                </c:pt>
                <c:pt idx="1">
                  <c:v>Holandesa</c:v>
                </c:pt>
                <c:pt idx="2">
                  <c:v>Boliviana</c:v>
                </c:pt>
                <c:pt idx="3">
                  <c:v>Cremildinha</c:v>
                </c:pt>
                <c:pt idx="4">
                  <c:v>Chalana</c:v>
                </c:pt>
                <c:pt idx="5">
                  <c:v>Januária</c:v>
                </c:pt>
                <c:pt idx="6">
                  <c:v>Espanhola</c:v>
                </c:pt>
              </c:strCache>
            </c:strRef>
          </c:cat>
          <c:val>
            <c:numRef>
              <c:f>FAZENDA!$C$3:$C$9</c:f>
              <c:numCache>
                <c:formatCode>General</c:formatCode>
                <c:ptCount val="7"/>
                <c:pt idx="0">
                  <c:v>30</c:v>
                </c:pt>
                <c:pt idx="1">
                  <c:v>34</c:v>
                </c:pt>
                <c:pt idx="2">
                  <c:v>18</c:v>
                </c:pt>
                <c:pt idx="3">
                  <c:v>22</c:v>
                </c:pt>
                <c:pt idx="4">
                  <c:v>26</c:v>
                </c:pt>
                <c:pt idx="5">
                  <c:v>9</c:v>
                </c:pt>
                <c:pt idx="6">
                  <c:v>30</c:v>
                </c:pt>
              </c:numCache>
            </c:numRef>
          </c:val>
        </c:ser>
        <c:dLbls>
          <c:showPercent val="1"/>
        </c:dLbls>
      </c:pie3DChart>
      <c:spPr>
        <a:noFill/>
        <a:ln w="25400">
          <a:noFill/>
        </a:ln>
      </c:spPr>
    </c:plotArea>
    <c:legend>
      <c:legendPos val="t"/>
      <c:layout/>
    </c:legend>
    <c:plotVisOnly val="1"/>
    <c:dispBlanksAs val="zero"/>
  </c:chart>
  <c:printSettings>
    <c:headerFooter/>
    <c:pageMargins b="0.78740157499999996" l="0.511811024" r="0.511811024" t="0.78740157499999996" header="0.31496062000000047" footer="0.3149606200000004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428625</xdr:colOff>
      <xdr:row>0</xdr:row>
      <xdr:rowOff>476250</xdr:rowOff>
    </xdr:from>
    <xdr:to>
      <xdr:col>16</xdr:col>
      <xdr:colOff>28575</xdr:colOff>
      <xdr:row>8</xdr:row>
      <xdr:rowOff>161925</xdr:rowOff>
    </xdr:to>
    <xdr:graphicFrame macro="">
      <xdr:nvGraphicFramePr>
        <xdr:cNvPr id="199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783167</xdr:colOff>
      <xdr:row>0</xdr:row>
      <xdr:rowOff>1314450</xdr:rowOff>
    </xdr:to>
    <xdr:grpSp>
      <xdr:nvGrpSpPr>
        <xdr:cNvPr id="19923" name="Group 18"/>
        <xdr:cNvGrpSpPr>
          <a:grpSpLocks noChangeAspect="1"/>
        </xdr:cNvGrpSpPr>
      </xdr:nvGrpSpPr>
      <xdr:grpSpPr bwMode="auto">
        <a:xfrm>
          <a:off x="0" y="0"/>
          <a:ext cx="1651000" cy="1314450"/>
          <a:chOff x="0" y="0"/>
          <a:chExt cx="157" cy="138"/>
        </a:xfrm>
      </xdr:grpSpPr>
      <xdr:sp macro="" textlink="">
        <xdr:nvSpPr>
          <xdr:cNvPr id="19924" name="AutoShape 17"/>
          <xdr:cNvSpPr>
            <a:spLocks noChangeAspect="1" noChangeArrowheads="1"/>
          </xdr:cNvSpPr>
        </xdr:nvSpPr>
        <xdr:spPr bwMode="auto">
          <a:xfrm>
            <a:off x="0" y="0"/>
            <a:ext cx="157" cy="1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19925" name="Freeform 19"/>
          <xdr:cNvSpPr>
            <a:spLocks/>
          </xdr:cNvSpPr>
        </xdr:nvSpPr>
        <xdr:spPr bwMode="auto">
          <a:xfrm>
            <a:off x="22" y="2"/>
            <a:ext cx="133" cy="134"/>
          </a:xfrm>
          <a:custGeom>
            <a:avLst/>
            <a:gdLst>
              <a:gd name="T0" fmla="*/ 3 w 1462"/>
              <a:gd name="T1" fmla="*/ 0 h 1613"/>
              <a:gd name="T2" fmla="*/ 133 w 1462"/>
              <a:gd name="T3" fmla="*/ 0 h 1613"/>
              <a:gd name="T4" fmla="*/ 133 w 1462"/>
              <a:gd name="T5" fmla="*/ 134 h 1613"/>
              <a:gd name="T6" fmla="*/ 0 w 1462"/>
              <a:gd name="T7" fmla="*/ 134 h 1613"/>
              <a:gd name="T8" fmla="*/ 3 w 1462"/>
              <a:gd name="T9" fmla="*/ 0 h 1613"/>
              <a:gd name="T10" fmla="*/ 3 w 1462"/>
              <a:gd name="T11" fmla="*/ 0 h 1613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1462"/>
              <a:gd name="T19" fmla="*/ 0 h 1613"/>
              <a:gd name="T20" fmla="*/ 1462 w 1462"/>
              <a:gd name="T21" fmla="*/ 1613 h 1613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1462" h="1613">
                <a:moveTo>
                  <a:pt x="32" y="0"/>
                </a:moveTo>
                <a:lnTo>
                  <a:pt x="1462" y="0"/>
                </a:lnTo>
                <a:lnTo>
                  <a:pt x="1462" y="1613"/>
                </a:lnTo>
                <a:lnTo>
                  <a:pt x="0" y="1613"/>
                </a:lnTo>
                <a:lnTo>
                  <a:pt x="32" y="0"/>
                </a:lnTo>
                <a:close/>
              </a:path>
            </a:pathLst>
          </a:custGeom>
          <a:solidFill>
            <a:srgbClr val="DEB891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26" name="Freeform 20"/>
          <xdr:cNvSpPr>
            <a:spLocks/>
          </xdr:cNvSpPr>
        </xdr:nvSpPr>
        <xdr:spPr bwMode="auto">
          <a:xfrm>
            <a:off x="79" y="2"/>
            <a:ext cx="70" cy="41"/>
          </a:xfrm>
          <a:custGeom>
            <a:avLst/>
            <a:gdLst>
              <a:gd name="T0" fmla="*/ 9 w 774"/>
              <a:gd name="T1" fmla="*/ 35 h 493"/>
              <a:gd name="T2" fmla="*/ 18 w 774"/>
              <a:gd name="T3" fmla="*/ 30 h 493"/>
              <a:gd name="T4" fmla="*/ 14 w 774"/>
              <a:gd name="T5" fmla="*/ 28 h 493"/>
              <a:gd name="T6" fmla="*/ 25 w 774"/>
              <a:gd name="T7" fmla="*/ 22 h 493"/>
              <a:gd name="T8" fmla="*/ 36 w 774"/>
              <a:gd name="T9" fmla="*/ 17 h 493"/>
              <a:gd name="T10" fmla="*/ 34 w 774"/>
              <a:gd name="T11" fmla="*/ 14 h 493"/>
              <a:gd name="T12" fmla="*/ 40 w 774"/>
              <a:gd name="T13" fmla="*/ 8 h 493"/>
              <a:gd name="T14" fmla="*/ 50 w 774"/>
              <a:gd name="T15" fmla="*/ 4 h 493"/>
              <a:gd name="T16" fmla="*/ 54 w 774"/>
              <a:gd name="T17" fmla="*/ 0 h 493"/>
              <a:gd name="T18" fmla="*/ 70 w 774"/>
              <a:gd name="T19" fmla="*/ 0 h 493"/>
              <a:gd name="T20" fmla="*/ 58 w 774"/>
              <a:gd name="T21" fmla="*/ 4 h 493"/>
              <a:gd name="T22" fmla="*/ 44 w 774"/>
              <a:gd name="T23" fmla="*/ 10 h 493"/>
              <a:gd name="T24" fmla="*/ 50 w 774"/>
              <a:gd name="T25" fmla="*/ 15 h 493"/>
              <a:gd name="T26" fmla="*/ 43 w 774"/>
              <a:gd name="T27" fmla="*/ 18 h 493"/>
              <a:gd name="T28" fmla="*/ 28 w 774"/>
              <a:gd name="T29" fmla="*/ 24 h 493"/>
              <a:gd name="T30" fmla="*/ 23 w 774"/>
              <a:gd name="T31" fmla="*/ 32 h 493"/>
              <a:gd name="T32" fmla="*/ 12 w 774"/>
              <a:gd name="T33" fmla="*/ 36 h 493"/>
              <a:gd name="T34" fmla="*/ 0 w 774"/>
              <a:gd name="T35" fmla="*/ 41 h 493"/>
              <a:gd name="T36" fmla="*/ 4 w 774"/>
              <a:gd name="T37" fmla="*/ 36 h 493"/>
              <a:gd name="T38" fmla="*/ 9 w 774"/>
              <a:gd name="T39" fmla="*/ 35 h 493"/>
              <a:gd name="T40" fmla="*/ 9 w 774"/>
              <a:gd name="T41" fmla="*/ 35 h 493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w 774"/>
              <a:gd name="T64" fmla="*/ 0 h 493"/>
              <a:gd name="T65" fmla="*/ 774 w 774"/>
              <a:gd name="T66" fmla="*/ 493 h 493"/>
            </a:gdLst>
            <a:ahLst/>
            <a:cxnLst>
              <a:cxn ang="T42">
                <a:pos x="T0" y="T1"/>
              </a:cxn>
              <a:cxn ang="T43">
                <a:pos x="T2" y="T3"/>
              </a:cxn>
              <a:cxn ang="T44">
                <a:pos x="T4" y="T5"/>
              </a:cxn>
              <a:cxn ang="T45">
                <a:pos x="T6" y="T7"/>
              </a:cxn>
              <a:cxn ang="T46">
                <a:pos x="T8" y="T9"/>
              </a:cxn>
              <a:cxn ang="T47">
                <a:pos x="T10" y="T11"/>
              </a:cxn>
              <a:cxn ang="T48">
                <a:pos x="T12" y="T13"/>
              </a:cxn>
              <a:cxn ang="T49">
                <a:pos x="T14" y="T15"/>
              </a:cxn>
              <a:cxn ang="T50">
                <a:pos x="T16" y="T17"/>
              </a:cxn>
              <a:cxn ang="T51">
                <a:pos x="T18" y="T19"/>
              </a:cxn>
              <a:cxn ang="T52">
                <a:pos x="T20" y="T21"/>
              </a:cxn>
              <a:cxn ang="T53">
                <a:pos x="T22" y="T23"/>
              </a:cxn>
              <a:cxn ang="T54">
                <a:pos x="T24" y="T25"/>
              </a:cxn>
              <a:cxn ang="T55">
                <a:pos x="T26" y="T27"/>
              </a:cxn>
              <a:cxn ang="T56">
                <a:pos x="T28" y="T29"/>
              </a:cxn>
              <a:cxn ang="T57">
                <a:pos x="T30" y="T31"/>
              </a:cxn>
              <a:cxn ang="T58">
                <a:pos x="T32" y="T33"/>
              </a:cxn>
              <a:cxn ang="T59">
                <a:pos x="T34" y="T35"/>
              </a:cxn>
              <a:cxn ang="T60">
                <a:pos x="T36" y="T37"/>
              </a:cxn>
              <a:cxn ang="T61">
                <a:pos x="T38" y="T39"/>
              </a:cxn>
              <a:cxn ang="T62">
                <a:pos x="T40" y="T41"/>
              </a:cxn>
            </a:cxnLst>
            <a:rect l="T63" t="T64" r="T65" b="T66"/>
            <a:pathLst>
              <a:path w="774" h="493">
                <a:moveTo>
                  <a:pt x="99" y="415"/>
                </a:moveTo>
                <a:lnTo>
                  <a:pt x="197" y="362"/>
                </a:lnTo>
                <a:lnTo>
                  <a:pt x="158" y="336"/>
                </a:lnTo>
                <a:lnTo>
                  <a:pt x="280" y="263"/>
                </a:lnTo>
                <a:lnTo>
                  <a:pt x="396" y="205"/>
                </a:lnTo>
                <a:lnTo>
                  <a:pt x="377" y="172"/>
                </a:lnTo>
                <a:lnTo>
                  <a:pt x="447" y="101"/>
                </a:lnTo>
                <a:lnTo>
                  <a:pt x="556" y="47"/>
                </a:lnTo>
                <a:lnTo>
                  <a:pt x="593" y="0"/>
                </a:lnTo>
                <a:lnTo>
                  <a:pt x="774" y="0"/>
                </a:lnTo>
                <a:lnTo>
                  <a:pt x="645" y="44"/>
                </a:lnTo>
                <a:lnTo>
                  <a:pt x="489" y="122"/>
                </a:lnTo>
                <a:lnTo>
                  <a:pt x="556" y="179"/>
                </a:lnTo>
                <a:lnTo>
                  <a:pt x="475" y="215"/>
                </a:lnTo>
                <a:lnTo>
                  <a:pt x="315" y="293"/>
                </a:lnTo>
                <a:lnTo>
                  <a:pt x="249" y="389"/>
                </a:lnTo>
                <a:lnTo>
                  <a:pt x="130" y="428"/>
                </a:lnTo>
                <a:lnTo>
                  <a:pt x="0" y="493"/>
                </a:lnTo>
                <a:lnTo>
                  <a:pt x="44" y="436"/>
                </a:lnTo>
                <a:lnTo>
                  <a:pt x="99" y="415"/>
                </a:lnTo>
                <a:close/>
              </a:path>
            </a:pathLst>
          </a:custGeom>
          <a:solidFill>
            <a:srgbClr val="C2997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27" name="Freeform 21"/>
          <xdr:cNvSpPr>
            <a:spLocks/>
          </xdr:cNvSpPr>
        </xdr:nvSpPr>
        <xdr:spPr bwMode="auto">
          <a:xfrm>
            <a:off x="103" y="16"/>
            <a:ext cx="52" cy="33"/>
          </a:xfrm>
          <a:custGeom>
            <a:avLst/>
            <a:gdLst>
              <a:gd name="T0" fmla="*/ 52 w 568"/>
              <a:gd name="T1" fmla="*/ 0 h 395"/>
              <a:gd name="T2" fmla="*/ 39 w 568"/>
              <a:gd name="T3" fmla="*/ 3 h 395"/>
              <a:gd name="T4" fmla="*/ 35 w 568"/>
              <a:gd name="T5" fmla="*/ 10 h 395"/>
              <a:gd name="T6" fmla="*/ 21 w 568"/>
              <a:gd name="T7" fmla="*/ 13 h 395"/>
              <a:gd name="T8" fmla="*/ 14 w 568"/>
              <a:gd name="T9" fmla="*/ 19 h 395"/>
              <a:gd name="T10" fmla="*/ 23 w 568"/>
              <a:gd name="T11" fmla="*/ 20 h 395"/>
              <a:gd name="T12" fmla="*/ 7 w 568"/>
              <a:gd name="T13" fmla="*/ 26 h 395"/>
              <a:gd name="T14" fmla="*/ 0 w 568"/>
              <a:gd name="T15" fmla="*/ 33 h 395"/>
              <a:gd name="T16" fmla="*/ 9 w 568"/>
              <a:gd name="T17" fmla="*/ 28 h 395"/>
              <a:gd name="T18" fmla="*/ 26 w 568"/>
              <a:gd name="T19" fmla="*/ 22 h 395"/>
              <a:gd name="T20" fmla="*/ 31 w 568"/>
              <a:gd name="T21" fmla="*/ 15 h 395"/>
              <a:gd name="T22" fmla="*/ 45 w 568"/>
              <a:gd name="T23" fmla="*/ 12 h 395"/>
              <a:gd name="T24" fmla="*/ 48 w 568"/>
              <a:gd name="T25" fmla="*/ 7 h 395"/>
              <a:gd name="T26" fmla="*/ 52 w 568"/>
              <a:gd name="T27" fmla="*/ 4 h 395"/>
              <a:gd name="T28" fmla="*/ 52 w 568"/>
              <a:gd name="T29" fmla="*/ 0 h 395"/>
              <a:gd name="T30" fmla="*/ 52 w 568"/>
              <a:gd name="T31" fmla="*/ 0 h 395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w 568"/>
              <a:gd name="T49" fmla="*/ 0 h 395"/>
              <a:gd name="T50" fmla="*/ 568 w 568"/>
              <a:gd name="T51" fmla="*/ 395 h 395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T48" t="T49" r="T50" b="T51"/>
            <a:pathLst>
              <a:path w="568" h="395">
                <a:moveTo>
                  <a:pt x="568" y="0"/>
                </a:moveTo>
                <a:lnTo>
                  <a:pt x="428" y="39"/>
                </a:lnTo>
                <a:lnTo>
                  <a:pt x="383" y="117"/>
                </a:lnTo>
                <a:lnTo>
                  <a:pt x="229" y="156"/>
                </a:lnTo>
                <a:lnTo>
                  <a:pt x="157" y="225"/>
                </a:lnTo>
                <a:lnTo>
                  <a:pt x="251" y="235"/>
                </a:lnTo>
                <a:lnTo>
                  <a:pt x="77" y="311"/>
                </a:lnTo>
                <a:lnTo>
                  <a:pt x="0" y="395"/>
                </a:lnTo>
                <a:lnTo>
                  <a:pt x="101" y="341"/>
                </a:lnTo>
                <a:lnTo>
                  <a:pt x="289" y="260"/>
                </a:lnTo>
                <a:lnTo>
                  <a:pt x="334" y="180"/>
                </a:lnTo>
                <a:lnTo>
                  <a:pt x="487" y="143"/>
                </a:lnTo>
                <a:lnTo>
                  <a:pt x="522" y="78"/>
                </a:lnTo>
                <a:lnTo>
                  <a:pt x="568" y="45"/>
                </a:lnTo>
                <a:lnTo>
                  <a:pt x="568" y="0"/>
                </a:lnTo>
                <a:close/>
              </a:path>
            </a:pathLst>
          </a:custGeom>
          <a:solidFill>
            <a:srgbClr val="C2997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28" name="Freeform 22"/>
          <xdr:cNvSpPr>
            <a:spLocks/>
          </xdr:cNvSpPr>
        </xdr:nvSpPr>
        <xdr:spPr bwMode="auto">
          <a:xfrm>
            <a:off x="111" y="99"/>
            <a:ext cx="39" cy="28"/>
          </a:xfrm>
          <a:custGeom>
            <a:avLst/>
            <a:gdLst>
              <a:gd name="T0" fmla="*/ 0 w 424"/>
              <a:gd name="T1" fmla="*/ 24 h 340"/>
              <a:gd name="T2" fmla="*/ 12 w 424"/>
              <a:gd name="T3" fmla="*/ 16 h 340"/>
              <a:gd name="T4" fmla="*/ 21 w 424"/>
              <a:gd name="T5" fmla="*/ 13 h 340"/>
              <a:gd name="T6" fmla="*/ 17 w 424"/>
              <a:gd name="T7" fmla="*/ 11 h 340"/>
              <a:gd name="T8" fmla="*/ 31 w 424"/>
              <a:gd name="T9" fmla="*/ 3 h 340"/>
              <a:gd name="T10" fmla="*/ 39 w 424"/>
              <a:gd name="T11" fmla="*/ 0 h 340"/>
              <a:gd name="T12" fmla="*/ 28 w 424"/>
              <a:gd name="T13" fmla="*/ 11 h 340"/>
              <a:gd name="T14" fmla="*/ 24 w 424"/>
              <a:gd name="T15" fmla="*/ 14 h 340"/>
              <a:gd name="T16" fmla="*/ 29 w 424"/>
              <a:gd name="T17" fmla="*/ 16 h 340"/>
              <a:gd name="T18" fmla="*/ 20 w 424"/>
              <a:gd name="T19" fmla="*/ 19 h 340"/>
              <a:gd name="T20" fmla="*/ 1 w 424"/>
              <a:gd name="T21" fmla="*/ 28 h 340"/>
              <a:gd name="T22" fmla="*/ 0 w 424"/>
              <a:gd name="T23" fmla="*/ 24 h 340"/>
              <a:gd name="T24" fmla="*/ 0 w 424"/>
              <a:gd name="T25" fmla="*/ 24 h 340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424"/>
              <a:gd name="T40" fmla="*/ 0 h 340"/>
              <a:gd name="T41" fmla="*/ 424 w 424"/>
              <a:gd name="T42" fmla="*/ 340 h 340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424" h="340">
                <a:moveTo>
                  <a:pt x="0" y="292"/>
                </a:moveTo>
                <a:lnTo>
                  <a:pt x="129" y="197"/>
                </a:lnTo>
                <a:lnTo>
                  <a:pt x="223" y="160"/>
                </a:lnTo>
                <a:lnTo>
                  <a:pt x="185" y="137"/>
                </a:lnTo>
                <a:lnTo>
                  <a:pt x="333" y="33"/>
                </a:lnTo>
                <a:lnTo>
                  <a:pt x="424" y="0"/>
                </a:lnTo>
                <a:lnTo>
                  <a:pt x="302" y="128"/>
                </a:lnTo>
                <a:lnTo>
                  <a:pt x="257" y="173"/>
                </a:lnTo>
                <a:lnTo>
                  <a:pt x="319" y="197"/>
                </a:lnTo>
                <a:lnTo>
                  <a:pt x="212" y="233"/>
                </a:lnTo>
                <a:lnTo>
                  <a:pt x="7" y="340"/>
                </a:lnTo>
                <a:lnTo>
                  <a:pt x="0" y="292"/>
                </a:lnTo>
                <a:close/>
              </a:path>
            </a:pathLst>
          </a:custGeom>
          <a:solidFill>
            <a:srgbClr val="C2997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29" name="Freeform 23"/>
          <xdr:cNvSpPr>
            <a:spLocks/>
          </xdr:cNvSpPr>
        </xdr:nvSpPr>
        <xdr:spPr bwMode="auto">
          <a:xfrm>
            <a:off x="135" y="121"/>
            <a:ext cx="20" cy="15"/>
          </a:xfrm>
          <a:custGeom>
            <a:avLst/>
            <a:gdLst>
              <a:gd name="T0" fmla="*/ 0 w 220"/>
              <a:gd name="T1" fmla="*/ 15 h 185"/>
              <a:gd name="T2" fmla="*/ 8 w 220"/>
              <a:gd name="T3" fmla="*/ 7 h 185"/>
              <a:gd name="T4" fmla="*/ 8 w 220"/>
              <a:gd name="T5" fmla="*/ 10 h 185"/>
              <a:gd name="T6" fmla="*/ 17 w 220"/>
              <a:gd name="T7" fmla="*/ 7 h 185"/>
              <a:gd name="T8" fmla="*/ 18 w 220"/>
              <a:gd name="T9" fmla="*/ 4 h 185"/>
              <a:gd name="T10" fmla="*/ 15 w 220"/>
              <a:gd name="T11" fmla="*/ 3 h 185"/>
              <a:gd name="T12" fmla="*/ 20 w 220"/>
              <a:gd name="T13" fmla="*/ 0 h 185"/>
              <a:gd name="T14" fmla="*/ 20 w 220"/>
              <a:gd name="T15" fmla="*/ 11 h 185"/>
              <a:gd name="T16" fmla="*/ 11 w 220"/>
              <a:gd name="T17" fmla="*/ 15 h 185"/>
              <a:gd name="T18" fmla="*/ 0 w 220"/>
              <a:gd name="T19" fmla="*/ 15 h 185"/>
              <a:gd name="T20" fmla="*/ 0 w 220"/>
              <a:gd name="T21" fmla="*/ 15 h 185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w 220"/>
              <a:gd name="T34" fmla="*/ 0 h 185"/>
              <a:gd name="T35" fmla="*/ 220 w 220"/>
              <a:gd name="T36" fmla="*/ 185 h 185"/>
            </a:gdLst>
            <a:ahLst/>
            <a:cxnLst>
              <a:cxn ang="T22">
                <a:pos x="T0" y="T1"/>
              </a:cxn>
              <a:cxn ang="T23">
                <a:pos x="T2" y="T3"/>
              </a:cxn>
              <a:cxn ang="T24">
                <a:pos x="T4" y="T5"/>
              </a:cxn>
              <a:cxn ang="T25">
                <a:pos x="T6" y="T7"/>
              </a:cxn>
              <a:cxn ang="T26">
                <a:pos x="T8" y="T9"/>
              </a:cxn>
              <a:cxn ang="T27">
                <a:pos x="T10" y="T11"/>
              </a:cxn>
              <a:cxn ang="T28">
                <a:pos x="T12" y="T13"/>
              </a:cxn>
              <a:cxn ang="T29">
                <a:pos x="T14" y="T15"/>
              </a:cxn>
              <a:cxn ang="T30">
                <a:pos x="T16" y="T17"/>
              </a:cxn>
              <a:cxn ang="T31">
                <a:pos x="T18" y="T19"/>
              </a:cxn>
              <a:cxn ang="T32">
                <a:pos x="T20" y="T21"/>
              </a:cxn>
            </a:cxnLst>
            <a:rect l="T33" t="T34" r="T35" b="T36"/>
            <a:pathLst>
              <a:path w="220" h="185">
                <a:moveTo>
                  <a:pt x="0" y="185"/>
                </a:moveTo>
                <a:lnTo>
                  <a:pt x="93" y="92"/>
                </a:lnTo>
                <a:lnTo>
                  <a:pt x="93" y="124"/>
                </a:lnTo>
                <a:lnTo>
                  <a:pt x="187" y="89"/>
                </a:lnTo>
                <a:lnTo>
                  <a:pt x="199" y="47"/>
                </a:lnTo>
                <a:lnTo>
                  <a:pt x="163" y="32"/>
                </a:lnTo>
                <a:lnTo>
                  <a:pt x="220" y="0"/>
                </a:lnTo>
                <a:lnTo>
                  <a:pt x="220" y="136"/>
                </a:lnTo>
                <a:lnTo>
                  <a:pt x="118" y="185"/>
                </a:lnTo>
                <a:lnTo>
                  <a:pt x="0" y="185"/>
                </a:lnTo>
                <a:close/>
              </a:path>
            </a:pathLst>
          </a:custGeom>
          <a:solidFill>
            <a:srgbClr val="C2997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30" name="Freeform 24"/>
          <xdr:cNvSpPr>
            <a:spLocks/>
          </xdr:cNvSpPr>
        </xdr:nvSpPr>
        <xdr:spPr bwMode="auto">
          <a:xfrm>
            <a:off x="5" y="2"/>
            <a:ext cx="109" cy="134"/>
          </a:xfrm>
          <a:custGeom>
            <a:avLst/>
            <a:gdLst>
              <a:gd name="T0" fmla="*/ 109 w 1194"/>
              <a:gd name="T1" fmla="*/ 1 h 1613"/>
              <a:gd name="T2" fmla="*/ 107 w 1194"/>
              <a:gd name="T3" fmla="*/ 3 h 1613"/>
              <a:gd name="T4" fmla="*/ 105 w 1194"/>
              <a:gd name="T5" fmla="*/ 6 h 1613"/>
              <a:gd name="T6" fmla="*/ 102 w 1194"/>
              <a:gd name="T7" fmla="*/ 7 h 1613"/>
              <a:gd name="T8" fmla="*/ 100 w 1194"/>
              <a:gd name="T9" fmla="*/ 9 h 1613"/>
              <a:gd name="T10" fmla="*/ 97 w 1194"/>
              <a:gd name="T11" fmla="*/ 10 h 1613"/>
              <a:gd name="T12" fmla="*/ 93 w 1194"/>
              <a:gd name="T13" fmla="*/ 12 h 1613"/>
              <a:gd name="T14" fmla="*/ 90 w 1194"/>
              <a:gd name="T15" fmla="*/ 13 h 1613"/>
              <a:gd name="T16" fmla="*/ 86 w 1194"/>
              <a:gd name="T17" fmla="*/ 15 h 1613"/>
              <a:gd name="T18" fmla="*/ 83 w 1194"/>
              <a:gd name="T19" fmla="*/ 16 h 1613"/>
              <a:gd name="T20" fmla="*/ 81 w 1194"/>
              <a:gd name="T21" fmla="*/ 17 h 1613"/>
              <a:gd name="T22" fmla="*/ 79 w 1194"/>
              <a:gd name="T23" fmla="*/ 18 h 1613"/>
              <a:gd name="T24" fmla="*/ 78 w 1194"/>
              <a:gd name="T25" fmla="*/ 18 h 1613"/>
              <a:gd name="T26" fmla="*/ 80 w 1194"/>
              <a:gd name="T27" fmla="*/ 21 h 1613"/>
              <a:gd name="T28" fmla="*/ 81 w 1194"/>
              <a:gd name="T29" fmla="*/ 23 h 1613"/>
              <a:gd name="T30" fmla="*/ 81 w 1194"/>
              <a:gd name="T31" fmla="*/ 25 h 1613"/>
              <a:gd name="T32" fmla="*/ 79 w 1194"/>
              <a:gd name="T33" fmla="*/ 27 h 1613"/>
              <a:gd name="T34" fmla="*/ 75 w 1194"/>
              <a:gd name="T35" fmla="*/ 29 h 1613"/>
              <a:gd name="T36" fmla="*/ 71 w 1194"/>
              <a:gd name="T37" fmla="*/ 31 h 1613"/>
              <a:gd name="T38" fmla="*/ 68 w 1194"/>
              <a:gd name="T39" fmla="*/ 32 h 1613"/>
              <a:gd name="T40" fmla="*/ 67 w 1194"/>
              <a:gd name="T41" fmla="*/ 36 h 1613"/>
              <a:gd name="T42" fmla="*/ 65 w 1194"/>
              <a:gd name="T43" fmla="*/ 38 h 1613"/>
              <a:gd name="T44" fmla="*/ 62 w 1194"/>
              <a:gd name="T45" fmla="*/ 39 h 1613"/>
              <a:gd name="T46" fmla="*/ 59 w 1194"/>
              <a:gd name="T47" fmla="*/ 42 h 1613"/>
              <a:gd name="T48" fmla="*/ 57 w 1194"/>
              <a:gd name="T49" fmla="*/ 44 h 1613"/>
              <a:gd name="T50" fmla="*/ 55 w 1194"/>
              <a:gd name="T51" fmla="*/ 46 h 1613"/>
              <a:gd name="T52" fmla="*/ 52 w 1194"/>
              <a:gd name="T53" fmla="*/ 48 h 1613"/>
              <a:gd name="T54" fmla="*/ 49 w 1194"/>
              <a:gd name="T55" fmla="*/ 50 h 1613"/>
              <a:gd name="T56" fmla="*/ 46 w 1194"/>
              <a:gd name="T57" fmla="*/ 52 h 1613"/>
              <a:gd name="T58" fmla="*/ 44 w 1194"/>
              <a:gd name="T59" fmla="*/ 54 h 1613"/>
              <a:gd name="T60" fmla="*/ 42 w 1194"/>
              <a:gd name="T61" fmla="*/ 55 h 1613"/>
              <a:gd name="T62" fmla="*/ 39 w 1194"/>
              <a:gd name="T63" fmla="*/ 57 h 1613"/>
              <a:gd name="T64" fmla="*/ 43 w 1194"/>
              <a:gd name="T65" fmla="*/ 78 h 1613"/>
              <a:gd name="T66" fmla="*/ 46 w 1194"/>
              <a:gd name="T67" fmla="*/ 79 h 1613"/>
              <a:gd name="T68" fmla="*/ 49 w 1194"/>
              <a:gd name="T69" fmla="*/ 81 h 1613"/>
              <a:gd name="T70" fmla="*/ 51 w 1194"/>
              <a:gd name="T71" fmla="*/ 82 h 1613"/>
              <a:gd name="T72" fmla="*/ 53 w 1194"/>
              <a:gd name="T73" fmla="*/ 84 h 1613"/>
              <a:gd name="T74" fmla="*/ 56 w 1194"/>
              <a:gd name="T75" fmla="*/ 86 h 1613"/>
              <a:gd name="T76" fmla="*/ 58 w 1194"/>
              <a:gd name="T77" fmla="*/ 88 h 1613"/>
              <a:gd name="T78" fmla="*/ 59 w 1194"/>
              <a:gd name="T79" fmla="*/ 91 h 1613"/>
              <a:gd name="T80" fmla="*/ 57 w 1194"/>
              <a:gd name="T81" fmla="*/ 92 h 1613"/>
              <a:gd name="T82" fmla="*/ 69 w 1194"/>
              <a:gd name="T83" fmla="*/ 99 h 1613"/>
              <a:gd name="T84" fmla="*/ 69 w 1194"/>
              <a:gd name="T85" fmla="*/ 101 h 1613"/>
              <a:gd name="T86" fmla="*/ 69 w 1194"/>
              <a:gd name="T87" fmla="*/ 103 h 1613"/>
              <a:gd name="T88" fmla="*/ 69 w 1194"/>
              <a:gd name="T89" fmla="*/ 105 h 1613"/>
              <a:gd name="T90" fmla="*/ 69 w 1194"/>
              <a:gd name="T91" fmla="*/ 107 h 1613"/>
              <a:gd name="T92" fmla="*/ 68 w 1194"/>
              <a:gd name="T93" fmla="*/ 109 h 1613"/>
              <a:gd name="T94" fmla="*/ 66 w 1194"/>
              <a:gd name="T95" fmla="*/ 112 h 1613"/>
              <a:gd name="T96" fmla="*/ 64 w 1194"/>
              <a:gd name="T97" fmla="*/ 114 h 1613"/>
              <a:gd name="T98" fmla="*/ 62 w 1194"/>
              <a:gd name="T99" fmla="*/ 115 h 1613"/>
              <a:gd name="T100" fmla="*/ 58 w 1194"/>
              <a:gd name="T101" fmla="*/ 117 h 1613"/>
              <a:gd name="T102" fmla="*/ 55 w 1194"/>
              <a:gd name="T103" fmla="*/ 118 h 1613"/>
              <a:gd name="T104" fmla="*/ 51 w 1194"/>
              <a:gd name="T105" fmla="*/ 119 h 1613"/>
              <a:gd name="T106" fmla="*/ 48 w 1194"/>
              <a:gd name="T107" fmla="*/ 120 h 1613"/>
              <a:gd name="T108" fmla="*/ 45 w 1194"/>
              <a:gd name="T109" fmla="*/ 120 h 1613"/>
              <a:gd name="T110" fmla="*/ 43 w 1194"/>
              <a:gd name="T111" fmla="*/ 121 h 1613"/>
              <a:gd name="T112" fmla="*/ 41 w 1194"/>
              <a:gd name="T113" fmla="*/ 121 h 1613"/>
              <a:gd name="T114" fmla="*/ 39 w 1194"/>
              <a:gd name="T115" fmla="*/ 122 h 1613"/>
              <a:gd name="T116" fmla="*/ 36 w 1194"/>
              <a:gd name="T117" fmla="*/ 125 h 1613"/>
              <a:gd name="T118" fmla="*/ 34 w 1194"/>
              <a:gd name="T119" fmla="*/ 127 h 1613"/>
              <a:gd name="T120" fmla="*/ 33 w 1194"/>
              <a:gd name="T121" fmla="*/ 130 h 1613"/>
              <a:gd name="T122" fmla="*/ 29 w 1194"/>
              <a:gd name="T123" fmla="*/ 134 h 1613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w 1194"/>
              <a:gd name="T187" fmla="*/ 0 h 1613"/>
              <a:gd name="T188" fmla="*/ 1194 w 1194"/>
              <a:gd name="T189" fmla="*/ 1613 h 1613"/>
            </a:gdLst>
            <a:ahLst/>
            <a:cxnLst>
              <a:cxn ang="T124">
                <a:pos x="T0" y="T1"/>
              </a:cxn>
              <a:cxn ang="T125">
                <a:pos x="T2" y="T3"/>
              </a:cxn>
              <a:cxn ang="T126">
                <a:pos x="T4" y="T5"/>
              </a:cxn>
              <a:cxn ang="T127">
                <a:pos x="T6" y="T7"/>
              </a:cxn>
              <a:cxn ang="T128">
                <a:pos x="T8" y="T9"/>
              </a:cxn>
              <a:cxn ang="T129">
                <a:pos x="T10" y="T11"/>
              </a:cxn>
              <a:cxn ang="T130">
                <a:pos x="T12" y="T13"/>
              </a:cxn>
              <a:cxn ang="T131">
                <a:pos x="T14" y="T15"/>
              </a:cxn>
              <a:cxn ang="T132">
                <a:pos x="T16" y="T17"/>
              </a:cxn>
              <a:cxn ang="T133">
                <a:pos x="T18" y="T19"/>
              </a:cxn>
              <a:cxn ang="T134">
                <a:pos x="T20" y="T21"/>
              </a:cxn>
              <a:cxn ang="T135">
                <a:pos x="T22" y="T23"/>
              </a:cxn>
              <a:cxn ang="T136">
                <a:pos x="T24" y="T25"/>
              </a:cxn>
              <a:cxn ang="T137">
                <a:pos x="T26" y="T27"/>
              </a:cxn>
              <a:cxn ang="T138">
                <a:pos x="T28" y="T29"/>
              </a:cxn>
              <a:cxn ang="T139">
                <a:pos x="T30" y="T31"/>
              </a:cxn>
              <a:cxn ang="T140">
                <a:pos x="T32" y="T33"/>
              </a:cxn>
              <a:cxn ang="T141">
                <a:pos x="T34" y="T35"/>
              </a:cxn>
              <a:cxn ang="T142">
                <a:pos x="T36" y="T37"/>
              </a:cxn>
              <a:cxn ang="T143">
                <a:pos x="T38" y="T39"/>
              </a:cxn>
              <a:cxn ang="T144">
                <a:pos x="T40" y="T41"/>
              </a:cxn>
              <a:cxn ang="T145">
                <a:pos x="T42" y="T43"/>
              </a:cxn>
              <a:cxn ang="T146">
                <a:pos x="T44" y="T45"/>
              </a:cxn>
              <a:cxn ang="T147">
                <a:pos x="T46" y="T47"/>
              </a:cxn>
              <a:cxn ang="T148">
                <a:pos x="T48" y="T49"/>
              </a:cxn>
              <a:cxn ang="T149">
                <a:pos x="T50" y="T51"/>
              </a:cxn>
              <a:cxn ang="T150">
                <a:pos x="T52" y="T53"/>
              </a:cxn>
              <a:cxn ang="T151">
                <a:pos x="T54" y="T55"/>
              </a:cxn>
              <a:cxn ang="T152">
                <a:pos x="T56" y="T57"/>
              </a:cxn>
              <a:cxn ang="T153">
                <a:pos x="T58" y="T59"/>
              </a:cxn>
              <a:cxn ang="T154">
                <a:pos x="T60" y="T61"/>
              </a:cxn>
              <a:cxn ang="T155">
                <a:pos x="T62" y="T63"/>
              </a:cxn>
              <a:cxn ang="T156">
                <a:pos x="T64" y="T65"/>
              </a:cxn>
              <a:cxn ang="T157">
                <a:pos x="T66" y="T67"/>
              </a:cxn>
              <a:cxn ang="T158">
                <a:pos x="T68" y="T69"/>
              </a:cxn>
              <a:cxn ang="T159">
                <a:pos x="T70" y="T71"/>
              </a:cxn>
              <a:cxn ang="T160">
                <a:pos x="T72" y="T73"/>
              </a:cxn>
              <a:cxn ang="T161">
                <a:pos x="T74" y="T75"/>
              </a:cxn>
              <a:cxn ang="T162">
                <a:pos x="T76" y="T77"/>
              </a:cxn>
              <a:cxn ang="T163">
                <a:pos x="T78" y="T79"/>
              </a:cxn>
              <a:cxn ang="T164">
                <a:pos x="T80" y="T81"/>
              </a:cxn>
              <a:cxn ang="T165">
                <a:pos x="T82" y="T83"/>
              </a:cxn>
              <a:cxn ang="T166">
                <a:pos x="T84" y="T85"/>
              </a:cxn>
              <a:cxn ang="T167">
                <a:pos x="T86" y="T87"/>
              </a:cxn>
              <a:cxn ang="T168">
                <a:pos x="T88" y="T89"/>
              </a:cxn>
              <a:cxn ang="T169">
                <a:pos x="T90" y="T91"/>
              </a:cxn>
              <a:cxn ang="T170">
                <a:pos x="T92" y="T93"/>
              </a:cxn>
              <a:cxn ang="T171">
                <a:pos x="T94" y="T95"/>
              </a:cxn>
              <a:cxn ang="T172">
                <a:pos x="T96" y="T97"/>
              </a:cxn>
              <a:cxn ang="T173">
                <a:pos x="T98" y="T99"/>
              </a:cxn>
              <a:cxn ang="T174">
                <a:pos x="T100" y="T101"/>
              </a:cxn>
              <a:cxn ang="T175">
                <a:pos x="T102" y="T103"/>
              </a:cxn>
              <a:cxn ang="T176">
                <a:pos x="T104" y="T105"/>
              </a:cxn>
              <a:cxn ang="T177">
                <a:pos x="T106" y="T107"/>
              </a:cxn>
              <a:cxn ang="T178">
                <a:pos x="T108" y="T109"/>
              </a:cxn>
              <a:cxn ang="T179">
                <a:pos x="T110" y="T111"/>
              </a:cxn>
              <a:cxn ang="T180">
                <a:pos x="T112" y="T113"/>
              </a:cxn>
              <a:cxn ang="T181">
                <a:pos x="T114" y="T115"/>
              </a:cxn>
              <a:cxn ang="T182">
                <a:pos x="T116" y="T117"/>
              </a:cxn>
              <a:cxn ang="T183">
                <a:pos x="T118" y="T119"/>
              </a:cxn>
              <a:cxn ang="T184">
                <a:pos x="T120" y="T121"/>
              </a:cxn>
              <a:cxn ang="T185">
                <a:pos x="T122" y="T123"/>
              </a:cxn>
            </a:cxnLst>
            <a:rect l="T186" t="T187" r="T188" b="T189"/>
            <a:pathLst>
              <a:path w="1194" h="1613">
                <a:moveTo>
                  <a:pt x="1194" y="0"/>
                </a:moveTo>
                <a:lnTo>
                  <a:pt x="1194" y="0"/>
                </a:lnTo>
                <a:lnTo>
                  <a:pt x="1194" y="2"/>
                </a:lnTo>
                <a:lnTo>
                  <a:pt x="1193" y="3"/>
                </a:lnTo>
                <a:lnTo>
                  <a:pt x="1193" y="7"/>
                </a:lnTo>
                <a:lnTo>
                  <a:pt x="1190" y="11"/>
                </a:lnTo>
                <a:lnTo>
                  <a:pt x="1189" y="15"/>
                </a:lnTo>
                <a:lnTo>
                  <a:pt x="1188" y="18"/>
                </a:lnTo>
                <a:lnTo>
                  <a:pt x="1187" y="21"/>
                </a:lnTo>
                <a:lnTo>
                  <a:pt x="1185" y="24"/>
                </a:lnTo>
                <a:lnTo>
                  <a:pt x="1184" y="27"/>
                </a:lnTo>
                <a:lnTo>
                  <a:pt x="1182" y="32"/>
                </a:lnTo>
                <a:lnTo>
                  <a:pt x="1178" y="35"/>
                </a:lnTo>
                <a:lnTo>
                  <a:pt x="1176" y="38"/>
                </a:lnTo>
                <a:lnTo>
                  <a:pt x="1174" y="42"/>
                </a:lnTo>
                <a:lnTo>
                  <a:pt x="1171" y="45"/>
                </a:lnTo>
                <a:lnTo>
                  <a:pt x="1166" y="49"/>
                </a:lnTo>
                <a:lnTo>
                  <a:pt x="1163" y="53"/>
                </a:lnTo>
                <a:lnTo>
                  <a:pt x="1159" y="58"/>
                </a:lnTo>
                <a:lnTo>
                  <a:pt x="1153" y="62"/>
                </a:lnTo>
                <a:lnTo>
                  <a:pt x="1149" y="67"/>
                </a:lnTo>
                <a:lnTo>
                  <a:pt x="1142" y="72"/>
                </a:lnTo>
                <a:lnTo>
                  <a:pt x="1138" y="77"/>
                </a:lnTo>
                <a:lnTo>
                  <a:pt x="1135" y="79"/>
                </a:lnTo>
                <a:lnTo>
                  <a:pt x="1130" y="81"/>
                </a:lnTo>
                <a:lnTo>
                  <a:pt x="1127" y="83"/>
                </a:lnTo>
                <a:lnTo>
                  <a:pt x="1124" y="86"/>
                </a:lnTo>
                <a:lnTo>
                  <a:pt x="1120" y="88"/>
                </a:lnTo>
                <a:lnTo>
                  <a:pt x="1116" y="91"/>
                </a:lnTo>
                <a:lnTo>
                  <a:pt x="1113" y="93"/>
                </a:lnTo>
                <a:lnTo>
                  <a:pt x="1109" y="96"/>
                </a:lnTo>
                <a:lnTo>
                  <a:pt x="1105" y="98"/>
                </a:lnTo>
                <a:lnTo>
                  <a:pt x="1101" y="102"/>
                </a:lnTo>
                <a:lnTo>
                  <a:pt x="1096" y="104"/>
                </a:lnTo>
                <a:lnTo>
                  <a:pt x="1092" y="106"/>
                </a:lnTo>
                <a:lnTo>
                  <a:pt x="1088" y="108"/>
                </a:lnTo>
                <a:lnTo>
                  <a:pt x="1083" y="112"/>
                </a:lnTo>
                <a:lnTo>
                  <a:pt x="1078" y="114"/>
                </a:lnTo>
                <a:lnTo>
                  <a:pt x="1073" y="117"/>
                </a:lnTo>
                <a:lnTo>
                  <a:pt x="1068" y="119"/>
                </a:lnTo>
                <a:lnTo>
                  <a:pt x="1064" y="122"/>
                </a:lnTo>
                <a:lnTo>
                  <a:pt x="1058" y="124"/>
                </a:lnTo>
                <a:lnTo>
                  <a:pt x="1053" y="127"/>
                </a:lnTo>
                <a:lnTo>
                  <a:pt x="1048" y="129"/>
                </a:lnTo>
                <a:lnTo>
                  <a:pt x="1043" y="132"/>
                </a:lnTo>
                <a:lnTo>
                  <a:pt x="1037" y="135"/>
                </a:lnTo>
                <a:lnTo>
                  <a:pt x="1033" y="138"/>
                </a:lnTo>
                <a:lnTo>
                  <a:pt x="1026" y="140"/>
                </a:lnTo>
                <a:lnTo>
                  <a:pt x="1021" y="143"/>
                </a:lnTo>
                <a:lnTo>
                  <a:pt x="1015" y="145"/>
                </a:lnTo>
                <a:lnTo>
                  <a:pt x="1011" y="148"/>
                </a:lnTo>
                <a:lnTo>
                  <a:pt x="1004" y="150"/>
                </a:lnTo>
                <a:lnTo>
                  <a:pt x="999" y="153"/>
                </a:lnTo>
                <a:lnTo>
                  <a:pt x="993" y="155"/>
                </a:lnTo>
                <a:lnTo>
                  <a:pt x="989" y="158"/>
                </a:lnTo>
                <a:lnTo>
                  <a:pt x="984" y="160"/>
                </a:lnTo>
                <a:lnTo>
                  <a:pt x="978" y="162"/>
                </a:lnTo>
                <a:lnTo>
                  <a:pt x="973" y="164"/>
                </a:lnTo>
                <a:lnTo>
                  <a:pt x="967" y="167"/>
                </a:lnTo>
                <a:lnTo>
                  <a:pt x="962" y="170"/>
                </a:lnTo>
                <a:lnTo>
                  <a:pt x="956" y="173"/>
                </a:lnTo>
                <a:lnTo>
                  <a:pt x="952" y="175"/>
                </a:lnTo>
                <a:lnTo>
                  <a:pt x="946" y="177"/>
                </a:lnTo>
                <a:lnTo>
                  <a:pt x="941" y="179"/>
                </a:lnTo>
                <a:lnTo>
                  <a:pt x="937" y="181"/>
                </a:lnTo>
                <a:lnTo>
                  <a:pt x="931" y="183"/>
                </a:lnTo>
                <a:lnTo>
                  <a:pt x="926" y="185"/>
                </a:lnTo>
                <a:lnTo>
                  <a:pt x="920" y="187"/>
                </a:lnTo>
                <a:lnTo>
                  <a:pt x="916" y="189"/>
                </a:lnTo>
                <a:lnTo>
                  <a:pt x="911" y="191"/>
                </a:lnTo>
                <a:lnTo>
                  <a:pt x="907" y="193"/>
                </a:lnTo>
                <a:lnTo>
                  <a:pt x="903" y="195"/>
                </a:lnTo>
                <a:lnTo>
                  <a:pt x="899" y="196"/>
                </a:lnTo>
                <a:lnTo>
                  <a:pt x="894" y="198"/>
                </a:lnTo>
                <a:lnTo>
                  <a:pt x="891" y="200"/>
                </a:lnTo>
                <a:lnTo>
                  <a:pt x="887" y="201"/>
                </a:lnTo>
                <a:lnTo>
                  <a:pt x="883" y="204"/>
                </a:lnTo>
                <a:lnTo>
                  <a:pt x="880" y="205"/>
                </a:lnTo>
                <a:lnTo>
                  <a:pt x="876" y="207"/>
                </a:lnTo>
                <a:lnTo>
                  <a:pt x="873" y="207"/>
                </a:lnTo>
                <a:lnTo>
                  <a:pt x="870" y="209"/>
                </a:lnTo>
                <a:lnTo>
                  <a:pt x="867" y="209"/>
                </a:lnTo>
                <a:lnTo>
                  <a:pt x="864" y="211"/>
                </a:lnTo>
                <a:lnTo>
                  <a:pt x="860" y="213"/>
                </a:lnTo>
                <a:lnTo>
                  <a:pt x="856" y="215"/>
                </a:lnTo>
                <a:lnTo>
                  <a:pt x="852" y="216"/>
                </a:lnTo>
                <a:lnTo>
                  <a:pt x="850" y="217"/>
                </a:lnTo>
                <a:lnTo>
                  <a:pt x="849" y="217"/>
                </a:lnTo>
                <a:lnTo>
                  <a:pt x="849" y="218"/>
                </a:lnTo>
                <a:lnTo>
                  <a:pt x="851" y="220"/>
                </a:lnTo>
                <a:lnTo>
                  <a:pt x="854" y="223"/>
                </a:lnTo>
                <a:lnTo>
                  <a:pt x="860" y="226"/>
                </a:lnTo>
                <a:lnTo>
                  <a:pt x="864" y="230"/>
                </a:lnTo>
                <a:lnTo>
                  <a:pt x="870" y="236"/>
                </a:lnTo>
                <a:lnTo>
                  <a:pt x="872" y="240"/>
                </a:lnTo>
                <a:lnTo>
                  <a:pt x="875" y="243"/>
                </a:lnTo>
                <a:lnTo>
                  <a:pt x="877" y="247"/>
                </a:lnTo>
                <a:lnTo>
                  <a:pt x="881" y="250"/>
                </a:lnTo>
                <a:lnTo>
                  <a:pt x="882" y="253"/>
                </a:lnTo>
                <a:lnTo>
                  <a:pt x="884" y="257"/>
                </a:lnTo>
                <a:lnTo>
                  <a:pt x="886" y="260"/>
                </a:lnTo>
                <a:lnTo>
                  <a:pt x="888" y="264"/>
                </a:lnTo>
                <a:lnTo>
                  <a:pt x="889" y="267"/>
                </a:lnTo>
                <a:lnTo>
                  <a:pt x="892" y="271"/>
                </a:lnTo>
                <a:lnTo>
                  <a:pt x="892" y="276"/>
                </a:lnTo>
                <a:lnTo>
                  <a:pt x="893" y="280"/>
                </a:lnTo>
                <a:lnTo>
                  <a:pt x="893" y="283"/>
                </a:lnTo>
                <a:lnTo>
                  <a:pt x="893" y="287"/>
                </a:lnTo>
                <a:lnTo>
                  <a:pt x="892" y="290"/>
                </a:lnTo>
                <a:lnTo>
                  <a:pt x="891" y="295"/>
                </a:lnTo>
                <a:lnTo>
                  <a:pt x="888" y="298"/>
                </a:lnTo>
                <a:lnTo>
                  <a:pt x="886" y="302"/>
                </a:lnTo>
                <a:lnTo>
                  <a:pt x="883" y="306"/>
                </a:lnTo>
                <a:lnTo>
                  <a:pt x="880" y="310"/>
                </a:lnTo>
                <a:lnTo>
                  <a:pt x="875" y="314"/>
                </a:lnTo>
                <a:lnTo>
                  <a:pt x="870" y="317"/>
                </a:lnTo>
                <a:lnTo>
                  <a:pt x="865" y="320"/>
                </a:lnTo>
                <a:lnTo>
                  <a:pt x="861" y="324"/>
                </a:lnTo>
                <a:lnTo>
                  <a:pt x="854" y="327"/>
                </a:lnTo>
                <a:lnTo>
                  <a:pt x="849" y="331"/>
                </a:lnTo>
                <a:lnTo>
                  <a:pt x="844" y="334"/>
                </a:lnTo>
                <a:lnTo>
                  <a:pt x="838" y="339"/>
                </a:lnTo>
                <a:lnTo>
                  <a:pt x="831" y="343"/>
                </a:lnTo>
                <a:lnTo>
                  <a:pt x="826" y="346"/>
                </a:lnTo>
                <a:lnTo>
                  <a:pt x="819" y="350"/>
                </a:lnTo>
                <a:lnTo>
                  <a:pt x="814" y="353"/>
                </a:lnTo>
                <a:lnTo>
                  <a:pt x="807" y="356"/>
                </a:lnTo>
                <a:lnTo>
                  <a:pt x="802" y="360"/>
                </a:lnTo>
                <a:lnTo>
                  <a:pt x="796" y="363"/>
                </a:lnTo>
                <a:lnTo>
                  <a:pt x="791" y="366"/>
                </a:lnTo>
                <a:lnTo>
                  <a:pt x="786" y="369"/>
                </a:lnTo>
                <a:lnTo>
                  <a:pt x="780" y="372"/>
                </a:lnTo>
                <a:lnTo>
                  <a:pt x="775" y="374"/>
                </a:lnTo>
                <a:lnTo>
                  <a:pt x="770" y="378"/>
                </a:lnTo>
                <a:lnTo>
                  <a:pt x="765" y="380"/>
                </a:lnTo>
                <a:lnTo>
                  <a:pt x="760" y="383"/>
                </a:lnTo>
                <a:lnTo>
                  <a:pt x="756" y="385"/>
                </a:lnTo>
                <a:lnTo>
                  <a:pt x="753" y="387"/>
                </a:lnTo>
                <a:lnTo>
                  <a:pt x="749" y="389"/>
                </a:lnTo>
                <a:lnTo>
                  <a:pt x="746" y="390"/>
                </a:lnTo>
                <a:lnTo>
                  <a:pt x="743" y="391"/>
                </a:lnTo>
                <a:lnTo>
                  <a:pt x="742" y="393"/>
                </a:lnTo>
                <a:lnTo>
                  <a:pt x="738" y="395"/>
                </a:lnTo>
                <a:lnTo>
                  <a:pt x="737" y="396"/>
                </a:lnTo>
                <a:lnTo>
                  <a:pt x="733" y="436"/>
                </a:lnTo>
                <a:lnTo>
                  <a:pt x="732" y="437"/>
                </a:lnTo>
                <a:lnTo>
                  <a:pt x="730" y="438"/>
                </a:lnTo>
                <a:lnTo>
                  <a:pt x="726" y="439"/>
                </a:lnTo>
                <a:lnTo>
                  <a:pt x="722" y="441"/>
                </a:lnTo>
                <a:lnTo>
                  <a:pt x="719" y="444"/>
                </a:lnTo>
                <a:lnTo>
                  <a:pt x="713" y="448"/>
                </a:lnTo>
                <a:lnTo>
                  <a:pt x="708" y="453"/>
                </a:lnTo>
                <a:lnTo>
                  <a:pt x="705" y="454"/>
                </a:lnTo>
                <a:lnTo>
                  <a:pt x="701" y="457"/>
                </a:lnTo>
                <a:lnTo>
                  <a:pt x="697" y="460"/>
                </a:lnTo>
                <a:lnTo>
                  <a:pt x="694" y="463"/>
                </a:lnTo>
                <a:lnTo>
                  <a:pt x="689" y="466"/>
                </a:lnTo>
                <a:lnTo>
                  <a:pt x="685" y="469"/>
                </a:lnTo>
                <a:lnTo>
                  <a:pt x="680" y="473"/>
                </a:lnTo>
                <a:lnTo>
                  <a:pt x="676" y="478"/>
                </a:lnTo>
                <a:lnTo>
                  <a:pt x="670" y="483"/>
                </a:lnTo>
                <a:lnTo>
                  <a:pt x="665" y="488"/>
                </a:lnTo>
                <a:lnTo>
                  <a:pt x="660" y="492"/>
                </a:lnTo>
                <a:lnTo>
                  <a:pt x="654" y="498"/>
                </a:lnTo>
                <a:lnTo>
                  <a:pt x="651" y="500"/>
                </a:lnTo>
                <a:lnTo>
                  <a:pt x="648" y="503"/>
                </a:lnTo>
                <a:lnTo>
                  <a:pt x="644" y="506"/>
                </a:lnTo>
                <a:lnTo>
                  <a:pt x="642" y="509"/>
                </a:lnTo>
                <a:lnTo>
                  <a:pt x="639" y="512"/>
                </a:lnTo>
                <a:lnTo>
                  <a:pt x="636" y="517"/>
                </a:lnTo>
                <a:lnTo>
                  <a:pt x="632" y="520"/>
                </a:lnTo>
                <a:lnTo>
                  <a:pt x="630" y="523"/>
                </a:lnTo>
                <a:lnTo>
                  <a:pt x="626" y="526"/>
                </a:lnTo>
                <a:lnTo>
                  <a:pt x="622" y="530"/>
                </a:lnTo>
                <a:lnTo>
                  <a:pt x="618" y="533"/>
                </a:lnTo>
                <a:lnTo>
                  <a:pt x="615" y="536"/>
                </a:lnTo>
                <a:lnTo>
                  <a:pt x="610" y="539"/>
                </a:lnTo>
                <a:lnTo>
                  <a:pt x="607" y="543"/>
                </a:lnTo>
                <a:lnTo>
                  <a:pt x="603" y="546"/>
                </a:lnTo>
                <a:lnTo>
                  <a:pt x="599" y="551"/>
                </a:lnTo>
                <a:lnTo>
                  <a:pt x="595" y="554"/>
                </a:lnTo>
                <a:lnTo>
                  <a:pt x="591" y="557"/>
                </a:lnTo>
                <a:lnTo>
                  <a:pt x="586" y="561"/>
                </a:lnTo>
                <a:lnTo>
                  <a:pt x="582" y="565"/>
                </a:lnTo>
                <a:lnTo>
                  <a:pt x="578" y="568"/>
                </a:lnTo>
                <a:lnTo>
                  <a:pt x="573" y="571"/>
                </a:lnTo>
                <a:lnTo>
                  <a:pt x="570" y="575"/>
                </a:lnTo>
                <a:lnTo>
                  <a:pt x="566" y="579"/>
                </a:lnTo>
                <a:lnTo>
                  <a:pt x="561" y="582"/>
                </a:lnTo>
                <a:lnTo>
                  <a:pt x="557" y="587"/>
                </a:lnTo>
                <a:lnTo>
                  <a:pt x="552" y="590"/>
                </a:lnTo>
                <a:lnTo>
                  <a:pt x="548" y="593"/>
                </a:lnTo>
                <a:lnTo>
                  <a:pt x="544" y="596"/>
                </a:lnTo>
                <a:lnTo>
                  <a:pt x="539" y="600"/>
                </a:lnTo>
                <a:lnTo>
                  <a:pt x="534" y="603"/>
                </a:lnTo>
                <a:lnTo>
                  <a:pt x="531" y="607"/>
                </a:lnTo>
                <a:lnTo>
                  <a:pt x="526" y="610"/>
                </a:lnTo>
                <a:lnTo>
                  <a:pt x="522" y="613"/>
                </a:lnTo>
                <a:lnTo>
                  <a:pt x="517" y="616"/>
                </a:lnTo>
                <a:lnTo>
                  <a:pt x="513" y="621"/>
                </a:lnTo>
                <a:lnTo>
                  <a:pt x="509" y="624"/>
                </a:lnTo>
                <a:lnTo>
                  <a:pt x="504" y="627"/>
                </a:lnTo>
                <a:lnTo>
                  <a:pt x="500" y="631"/>
                </a:lnTo>
                <a:lnTo>
                  <a:pt x="497" y="634"/>
                </a:lnTo>
                <a:lnTo>
                  <a:pt x="492" y="637"/>
                </a:lnTo>
                <a:lnTo>
                  <a:pt x="488" y="640"/>
                </a:lnTo>
                <a:lnTo>
                  <a:pt x="483" y="643"/>
                </a:lnTo>
                <a:lnTo>
                  <a:pt x="480" y="646"/>
                </a:lnTo>
                <a:lnTo>
                  <a:pt x="476" y="648"/>
                </a:lnTo>
                <a:lnTo>
                  <a:pt x="471" y="651"/>
                </a:lnTo>
                <a:lnTo>
                  <a:pt x="468" y="655"/>
                </a:lnTo>
                <a:lnTo>
                  <a:pt x="465" y="658"/>
                </a:lnTo>
                <a:lnTo>
                  <a:pt x="462" y="660"/>
                </a:lnTo>
                <a:lnTo>
                  <a:pt x="458" y="662"/>
                </a:lnTo>
                <a:lnTo>
                  <a:pt x="455" y="665"/>
                </a:lnTo>
                <a:lnTo>
                  <a:pt x="452" y="667"/>
                </a:lnTo>
                <a:lnTo>
                  <a:pt x="448" y="669"/>
                </a:lnTo>
                <a:lnTo>
                  <a:pt x="445" y="671"/>
                </a:lnTo>
                <a:lnTo>
                  <a:pt x="443" y="673"/>
                </a:lnTo>
                <a:lnTo>
                  <a:pt x="441" y="675"/>
                </a:lnTo>
                <a:lnTo>
                  <a:pt x="434" y="679"/>
                </a:lnTo>
                <a:lnTo>
                  <a:pt x="430" y="682"/>
                </a:lnTo>
                <a:lnTo>
                  <a:pt x="425" y="684"/>
                </a:lnTo>
                <a:lnTo>
                  <a:pt x="423" y="688"/>
                </a:lnTo>
                <a:lnTo>
                  <a:pt x="419" y="691"/>
                </a:lnTo>
                <a:lnTo>
                  <a:pt x="418" y="693"/>
                </a:lnTo>
                <a:lnTo>
                  <a:pt x="274" y="792"/>
                </a:lnTo>
                <a:lnTo>
                  <a:pt x="474" y="935"/>
                </a:lnTo>
                <a:lnTo>
                  <a:pt x="475" y="936"/>
                </a:lnTo>
                <a:lnTo>
                  <a:pt x="478" y="938"/>
                </a:lnTo>
                <a:lnTo>
                  <a:pt x="480" y="940"/>
                </a:lnTo>
                <a:lnTo>
                  <a:pt x="483" y="942"/>
                </a:lnTo>
                <a:lnTo>
                  <a:pt x="487" y="944"/>
                </a:lnTo>
                <a:lnTo>
                  <a:pt x="492" y="947"/>
                </a:lnTo>
                <a:lnTo>
                  <a:pt x="497" y="950"/>
                </a:lnTo>
                <a:lnTo>
                  <a:pt x="501" y="953"/>
                </a:lnTo>
                <a:lnTo>
                  <a:pt x="506" y="956"/>
                </a:lnTo>
                <a:lnTo>
                  <a:pt x="512" y="960"/>
                </a:lnTo>
                <a:lnTo>
                  <a:pt x="517" y="964"/>
                </a:lnTo>
                <a:lnTo>
                  <a:pt x="524" y="968"/>
                </a:lnTo>
                <a:lnTo>
                  <a:pt x="527" y="971"/>
                </a:lnTo>
                <a:lnTo>
                  <a:pt x="531" y="973"/>
                </a:lnTo>
                <a:lnTo>
                  <a:pt x="534" y="975"/>
                </a:lnTo>
                <a:lnTo>
                  <a:pt x="537" y="978"/>
                </a:lnTo>
                <a:lnTo>
                  <a:pt x="540" y="979"/>
                </a:lnTo>
                <a:lnTo>
                  <a:pt x="544" y="982"/>
                </a:lnTo>
                <a:lnTo>
                  <a:pt x="546" y="984"/>
                </a:lnTo>
                <a:lnTo>
                  <a:pt x="549" y="986"/>
                </a:lnTo>
                <a:lnTo>
                  <a:pt x="552" y="988"/>
                </a:lnTo>
                <a:lnTo>
                  <a:pt x="556" y="991"/>
                </a:lnTo>
                <a:lnTo>
                  <a:pt x="559" y="993"/>
                </a:lnTo>
                <a:lnTo>
                  <a:pt x="563" y="996"/>
                </a:lnTo>
                <a:lnTo>
                  <a:pt x="566" y="999"/>
                </a:lnTo>
                <a:lnTo>
                  <a:pt x="569" y="1001"/>
                </a:lnTo>
                <a:lnTo>
                  <a:pt x="572" y="1003"/>
                </a:lnTo>
                <a:lnTo>
                  <a:pt x="576" y="1006"/>
                </a:lnTo>
                <a:lnTo>
                  <a:pt x="579" y="1008"/>
                </a:lnTo>
                <a:lnTo>
                  <a:pt x="582" y="1011"/>
                </a:lnTo>
                <a:lnTo>
                  <a:pt x="585" y="1013"/>
                </a:lnTo>
                <a:lnTo>
                  <a:pt x="590" y="1016"/>
                </a:lnTo>
                <a:lnTo>
                  <a:pt x="595" y="1020"/>
                </a:lnTo>
                <a:lnTo>
                  <a:pt x="601" y="1025"/>
                </a:lnTo>
                <a:lnTo>
                  <a:pt x="606" y="1030"/>
                </a:lnTo>
                <a:lnTo>
                  <a:pt x="613" y="1035"/>
                </a:lnTo>
                <a:lnTo>
                  <a:pt x="617" y="1040"/>
                </a:lnTo>
                <a:lnTo>
                  <a:pt x="621" y="1044"/>
                </a:lnTo>
                <a:lnTo>
                  <a:pt x="625" y="1049"/>
                </a:lnTo>
                <a:lnTo>
                  <a:pt x="630" y="1053"/>
                </a:lnTo>
                <a:lnTo>
                  <a:pt x="632" y="1057"/>
                </a:lnTo>
                <a:lnTo>
                  <a:pt x="636" y="1060"/>
                </a:lnTo>
                <a:lnTo>
                  <a:pt x="637" y="1064"/>
                </a:lnTo>
                <a:lnTo>
                  <a:pt x="640" y="1068"/>
                </a:lnTo>
                <a:lnTo>
                  <a:pt x="641" y="1071"/>
                </a:lnTo>
                <a:lnTo>
                  <a:pt x="642" y="1075"/>
                </a:lnTo>
                <a:lnTo>
                  <a:pt x="643" y="1078"/>
                </a:lnTo>
                <a:lnTo>
                  <a:pt x="644" y="1081"/>
                </a:lnTo>
                <a:lnTo>
                  <a:pt x="643" y="1086"/>
                </a:lnTo>
                <a:lnTo>
                  <a:pt x="643" y="1091"/>
                </a:lnTo>
                <a:lnTo>
                  <a:pt x="641" y="1095"/>
                </a:lnTo>
                <a:lnTo>
                  <a:pt x="640" y="1099"/>
                </a:lnTo>
                <a:lnTo>
                  <a:pt x="637" y="1103"/>
                </a:lnTo>
                <a:lnTo>
                  <a:pt x="633" y="1106"/>
                </a:lnTo>
                <a:lnTo>
                  <a:pt x="631" y="1108"/>
                </a:lnTo>
                <a:lnTo>
                  <a:pt x="628" y="1110"/>
                </a:lnTo>
                <a:lnTo>
                  <a:pt x="624" y="1112"/>
                </a:lnTo>
                <a:lnTo>
                  <a:pt x="622" y="1113"/>
                </a:lnTo>
                <a:lnTo>
                  <a:pt x="748" y="1175"/>
                </a:lnTo>
                <a:lnTo>
                  <a:pt x="748" y="1176"/>
                </a:lnTo>
                <a:lnTo>
                  <a:pt x="749" y="1179"/>
                </a:lnTo>
                <a:lnTo>
                  <a:pt x="750" y="1181"/>
                </a:lnTo>
                <a:lnTo>
                  <a:pt x="752" y="1185"/>
                </a:lnTo>
                <a:lnTo>
                  <a:pt x="752" y="1188"/>
                </a:lnTo>
                <a:lnTo>
                  <a:pt x="753" y="1193"/>
                </a:lnTo>
                <a:lnTo>
                  <a:pt x="754" y="1197"/>
                </a:lnTo>
                <a:lnTo>
                  <a:pt x="755" y="1202"/>
                </a:lnTo>
                <a:lnTo>
                  <a:pt x="755" y="1206"/>
                </a:lnTo>
                <a:lnTo>
                  <a:pt x="755" y="1208"/>
                </a:lnTo>
                <a:lnTo>
                  <a:pt x="756" y="1212"/>
                </a:lnTo>
                <a:lnTo>
                  <a:pt x="756" y="1215"/>
                </a:lnTo>
                <a:lnTo>
                  <a:pt x="756" y="1217"/>
                </a:lnTo>
                <a:lnTo>
                  <a:pt x="757" y="1221"/>
                </a:lnTo>
                <a:lnTo>
                  <a:pt x="757" y="1224"/>
                </a:lnTo>
                <a:lnTo>
                  <a:pt x="757" y="1227"/>
                </a:lnTo>
                <a:lnTo>
                  <a:pt x="757" y="1230"/>
                </a:lnTo>
                <a:lnTo>
                  <a:pt x="758" y="1233"/>
                </a:lnTo>
                <a:lnTo>
                  <a:pt x="758" y="1237"/>
                </a:lnTo>
                <a:lnTo>
                  <a:pt x="758" y="1241"/>
                </a:lnTo>
                <a:lnTo>
                  <a:pt x="758" y="1245"/>
                </a:lnTo>
                <a:lnTo>
                  <a:pt x="758" y="1248"/>
                </a:lnTo>
                <a:lnTo>
                  <a:pt x="758" y="1251"/>
                </a:lnTo>
                <a:lnTo>
                  <a:pt x="758" y="1255"/>
                </a:lnTo>
                <a:lnTo>
                  <a:pt x="757" y="1259"/>
                </a:lnTo>
                <a:lnTo>
                  <a:pt x="757" y="1262"/>
                </a:lnTo>
                <a:lnTo>
                  <a:pt x="757" y="1266"/>
                </a:lnTo>
                <a:lnTo>
                  <a:pt x="757" y="1270"/>
                </a:lnTo>
                <a:lnTo>
                  <a:pt x="756" y="1274"/>
                </a:lnTo>
                <a:lnTo>
                  <a:pt x="755" y="1279"/>
                </a:lnTo>
                <a:lnTo>
                  <a:pt x="755" y="1282"/>
                </a:lnTo>
                <a:lnTo>
                  <a:pt x="754" y="1286"/>
                </a:lnTo>
                <a:lnTo>
                  <a:pt x="753" y="1290"/>
                </a:lnTo>
                <a:lnTo>
                  <a:pt x="752" y="1294"/>
                </a:lnTo>
                <a:lnTo>
                  <a:pt x="750" y="1297"/>
                </a:lnTo>
                <a:lnTo>
                  <a:pt x="750" y="1302"/>
                </a:lnTo>
                <a:lnTo>
                  <a:pt x="748" y="1305"/>
                </a:lnTo>
                <a:lnTo>
                  <a:pt x="746" y="1310"/>
                </a:lnTo>
                <a:lnTo>
                  <a:pt x="745" y="1313"/>
                </a:lnTo>
                <a:lnTo>
                  <a:pt x="744" y="1317"/>
                </a:lnTo>
                <a:lnTo>
                  <a:pt x="742" y="1321"/>
                </a:lnTo>
                <a:lnTo>
                  <a:pt x="740" y="1325"/>
                </a:lnTo>
                <a:lnTo>
                  <a:pt x="737" y="1328"/>
                </a:lnTo>
                <a:lnTo>
                  <a:pt x="736" y="1332"/>
                </a:lnTo>
                <a:lnTo>
                  <a:pt x="733" y="1336"/>
                </a:lnTo>
                <a:lnTo>
                  <a:pt x="731" y="1339"/>
                </a:lnTo>
                <a:lnTo>
                  <a:pt x="728" y="1344"/>
                </a:lnTo>
                <a:lnTo>
                  <a:pt x="725" y="1348"/>
                </a:lnTo>
                <a:lnTo>
                  <a:pt x="722" y="1351"/>
                </a:lnTo>
                <a:lnTo>
                  <a:pt x="720" y="1354"/>
                </a:lnTo>
                <a:lnTo>
                  <a:pt x="717" y="1358"/>
                </a:lnTo>
                <a:lnTo>
                  <a:pt x="713" y="1362"/>
                </a:lnTo>
                <a:lnTo>
                  <a:pt x="709" y="1364"/>
                </a:lnTo>
                <a:lnTo>
                  <a:pt x="706" y="1368"/>
                </a:lnTo>
                <a:lnTo>
                  <a:pt x="701" y="1370"/>
                </a:lnTo>
                <a:lnTo>
                  <a:pt x="697" y="1373"/>
                </a:lnTo>
                <a:lnTo>
                  <a:pt x="692" y="1377"/>
                </a:lnTo>
                <a:lnTo>
                  <a:pt x="688" y="1380"/>
                </a:lnTo>
                <a:lnTo>
                  <a:pt x="684" y="1383"/>
                </a:lnTo>
                <a:lnTo>
                  <a:pt x="679" y="1386"/>
                </a:lnTo>
                <a:lnTo>
                  <a:pt x="674" y="1388"/>
                </a:lnTo>
                <a:lnTo>
                  <a:pt x="670" y="1391"/>
                </a:lnTo>
                <a:lnTo>
                  <a:pt x="665" y="1393"/>
                </a:lnTo>
                <a:lnTo>
                  <a:pt x="660" y="1396"/>
                </a:lnTo>
                <a:lnTo>
                  <a:pt x="655" y="1398"/>
                </a:lnTo>
                <a:lnTo>
                  <a:pt x="650" y="1401"/>
                </a:lnTo>
                <a:lnTo>
                  <a:pt x="644" y="1403"/>
                </a:lnTo>
                <a:lnTo>
                  <a:pt x="640" y="1406"/>
                </a:lnTo>
                <a:lnTo>
                  <a:pt x="633" y="1407"/>
                </a:lnTo>
                <a:lnTo>
                  <a:pt x="628" y="1409"/>
                </a:lnTo>
                <a:lnTo>
                  <a:pt x="622" y="1413"/>
                </a:lnTo>
                <a:lnTo>
                  <a:pt x="618" y="1415"/>
                </a:lnTo>
                <a:lnTo>
                  <a:pt x="613" y="1416"/>
                </a:lnTo>
                <a:lnTo>
                  <a:pt x="606" y="1418"/>
                </a:lnTo>
                <a:lnTo>
                  <a:pt x="602" y="1420"/>
                </a:lnTo>
                <a:lnTo>
                  <a:pt x="596" y="1422"/>
                </a:lnTo>
                <a:lnTo>
                  <a:pt x="591" y="1424"/>
                </a:lnTo>
                <a:lnTo>
                  <a:pt x="584" y="1426"/>
                </a:lnTo>
                <a:lnTo>
                  <a:pt x="579" y="1427"/>
                </a:lnTo>
                <a:lnTo>
                  <a:pt x="573" y="1429"/>
                </a:lnTo>
                <a:lnTo>
                  <a:pt x="568" y="1431"/>
                </a:lnTo>
                <a:lnTo>
                  <a:pt x="563" y="1432"/>
                </a:lnTo>
                <a:lnTo>
                  <a:pt x="558" y="1434"/>
                </a:lnTo>
                <a:lnTo>
                  <a:pt x="552" y="1436"/>
                </a:lnTo>
                <a:lnTo>
                  <a:pt x="547" y="1437"/>
                </a:lnTo>
                <a:lnTo>
                  <a:pt x="541" y="1438"/>
                </a:lnTo>
                <a:lnTo>
                  <a:pt x="536" y="1439"/>
                </a:lnTo>
                <a:lnTo>
                  <a:pt x="532" y="1440"/>
                </a:lnTo>
                <a:lnTo>
                  <a:pt x="526" y="1441"/>
                </a:lnTo>
                <a:lnTo>
                  <a:pt x="521" y="1442"/>
                </a:lnTo>
                <a:lnTo>
                  <a:pt x="516" y="1443"/>
                </a:lnTo>
                <a:lnTo>
                  <a:pt x="512" y="1444"/>
                </a:lnTo>
                <a:lnTo>
                  <a:pt x="506" y="1446"/>
                </a:lnTo>
                <a:lnTo>
                  <a:pt x="502" y="1447"/>
                </a:lnTo>
                <a:lnTo>
                  <a:pt x="498" y="1448"/>
                </a:lnTo>
                <a:lnTo>
                  <a:pt x="494" y="1449"/>
                </a:lnTo>
                <a:lnTo>
                  <a:pt x="490" y="1449"/>
                </a:lnTo>
                <a:lnTo>
                  <a:pt x="486" y="1450"/>
                </a:lnTo>
                <a:lnTo>
                  <a:pt x="482" y="1451"/>
                </a:lnTo>
                <a:lnTo>
                  <a:pt x="479" y="1452"/>
                </a:lnTo>
                <a:lnTo>
                  <a:pt x="475" y="1452"/>
                </a:lnTo>
                <a:lnTo>
                  <a:pt x="471" y="1453"/>
                </a:lnTo>
                <a:lnTo>
                  <a:pt x="468" y="1453"/>
                </a:lnTo>
                <a:lnTo>
                  <a:pt x="466" y="1454"/>
                </a:lnTo>
                <a:lnTo>
                  <a:pt x="460" y="1454"/>
                </a:lnTo>
                <a:lnTo>
                  <a:pt x="456" y="1455"/>
                </a:lnTo>
                <a:lnTo>
                  <a:pt x="453" y="1456"/>
                </a:lnTo>
                <a:lnTo>
                  <a:pt x="450" y="1456"/>
                </a:lnTo>
                <a:lnTo>
                  <a:pt x="448" y="1456"/>
                </a:lnTo>
                <a:lnTo>
                  <a:pt x="448" y="1457"/>
                </a:lnTo>
                <a:lnTo>
                  <a:pt x="447" y="1457"/>
                </a:lnTo>
                <a:lnTo>
                  <a:pt x="445" y="1458"/>
                </a:lnTo>
                <a:lnTo>
                  <a:pt x="443" y="1460"/>
                </a:lnTo>
                <a:lnTo>
                  <a:pt x="440" y="1463"/>
                </a:lnTo>
                <a:lnTo>
                  <a:pt x="435" y="1466"/>
                </a:lnTo>
                <a:lnTo>
                  <a:pt x="431" y="1470"/>
                </a:lnTo>
                <a:lnTo>
                  <a:pt x="425" y="1474"/>
                </a:lnTo>
                <a:lnTo>
                  <a:pt x="421" y="1479"/>
                </a:lnTo>
                <a:lnTo>
                  <a:pt x="416" y="1485"/>
                </a:lnTo>
                <a:lnTo>
                  <a:pt x="410" y="1490"/>
                </a:lnTo>
                <a:lnTo>
                  <a:pt x="404" y="1495"/>
                </a:lnTo>
                <a:lnTo>
                  <a:pt x="398" y="1501"/>
                </a:lnTo>
                <a:lnTo>
                  <a:pt x="395" y="1504"/>
                </a:lnTo>
                <a:lnTo>
                  <a:pt x="393" y="1507"/>
                </a:lnTo>
                <a:lnTo>
                  <a:pt x="389" y="1509"/>
                </a:lnTo>
                <a:lnTo>
                  <a:pt x="387" y="1512"/>
                </a:lnTo>
                <a:lnTo>
                  <a:pt x="385" y="1516"/>
                </a:lnTo>
                <a:lnTo>
                  <a:pt x="383" y="1519"/>
                </a:lnTo>
                <a:lnTo>
                  <a:pt x="382" y="1522"/>
                </a:lnTo>
                <a:lnTo>
                  <a:pt x="379" y="1526"/>
                </a:lnTo>
                <a:lnTo>
                  <a:pt x="375" y="1531"/>
                </a:lnTo>
                <a:lnTo>
                  <a:pt x="372" y="1536"/>
                </a:lnTo>
                <a:lnTo>
                  <a:pt x="370" y="1541"/>
                </a:lnTo>
                <a:lnTo>
                  <a:pt x="369" y="1546"/>
                </a:lnTo>
                <a:lnTo>
                  <a:pt x="366" y="1551"/>
                </a:lnTo>
                <a:lnTo>
                  <a:pt x="365" y="1555"/>
                </a:lnTo>
                <a:lnTo>
                  <a:pt x="364" y="1559"/>
                </a:lnTo>
                <a:lnTo>
                  <a:pt x="364" y="1563"/>
                </a:lnTo>
                <a:lnTo>
                  <a:pt x="364" y="1566"/>
                </a:lnTo>
                <a:lnTo>
                  <a:pt x="364" y="1569"/>
                </a:lnTo>
                <a:lnTo>
                  <a:pt x="364" y="1571"/>
                </a:lnTo>
                <a:lnTo>
                  <a:pt x="364" y="1574"/>
                </a:lnTo>
                <a:lnTo>
                  <a:pt x="365" y="1576"/>
                </a:lnTo>
                <a:lnTo>
                  <a:pt x="366" y="1578"/>
                </a:lnTo>
                <a:lnTo>
                  <a:pt x="317" y="1613"/>
                </a:lnTo>
                <a:lnTo>
                  <a:pt x="0" y="1613"/>
                </a:lnTo>
                <a:lnTo>
                  <a:pt x="80" y="0"/>
                </a:lnTo>
                <a:lnTo>
                  <a:pt x="1194" y="0"/>
                </a:lnTo>
                <a:close/>
              </a:path>
            </a:pathLst>
          </a:custGeom>
          <a:solidFill>
            <a:srgbClr val="997D59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31" name="Freeform 25"/>
          <xdr:cNvSpPr>
            <a:spLocks/>
          </xdr:cNvSpPr>
        </xdr:nvSpPr>
        <xdr:spPr bwMode="auto">
          <a:xfrm>
            <a:off x="0" y="2"/>
            <a:ext cx="97" cy="134"/>
          </a:xfrm>
          <a:custGeom>
            <a:avLst/>
            <a:gdLst>
              <a:gd name="T0" fmla="*/ 97 w 1064"/>
              <a:gd name="T1" fmla="*/ 0 h 1613"/>
              <a:gd name="T2" fmla="*/ 79 w 1064"/>
              <a:gd name="T3" fmla="*/ 13 h 1613"/>
              <a:gd name="T4" fmla="*/ 62 w 1064"/>
              <a:gd name="T5" fmla="*/ 22 h 1613"/>
              <a:gd name="T6" fmla="*/ 53 w 1064"/>
              <a:gd name="T7" fmla="*/ 31 h 1613"/>
              <a:gd name="T8" fmla="*/ 46 w 1064"/>
              <a:gd name="T9" fmla="*/ 36 h 1613"/>
              <a:gd name="T10" fmla="*/ 45 w 1064"/>
              <a:gd name="T11" fmla="*/ 37 h 1613"/>
              <a:gd name="T12" fmla="*/ 45 w 1064"/>
              <a:gd name="T13" fmla="*/ 37 h 1613"/>
              <a:gd name="T14" fmla="*/ 44 w 1064"/>
              <a:gd name="T15" fmla="*/ 38 h 1613"/>
              <a:gd name="T16" fmla="*/ 43 w 1064"/>
              <a:gd name="T17" fmla="*/ 39 h 1613"/>
              <a:gd name="T18" fmla="*/ 42 w 1064"/>
              <a:gd name="T19" fmla="*/ 39 h 1613"/>
              <a:gd name="T20" fmla="*/ 41 w 1064"/>
              <a:gd name="T21" fmla="*/ 40 h 1613"/>
              <a:gd name="T22" fmla="*/ 40 w 1064"/>
              <a:gd name="T23" fmla="*/ 41 h 1613"/>
              <a:gd name="T24" fmla="*/ 40 w 1064"/>
              <a:gd name="T25" fmla="*/ 41 h 1613"/>
              <a:gd name="T26" fmla="*/ 39 w 1064"/>
              <a:gd name="T27" fmla="*/ 42 h 1613"/>
              <a:gd name="T28" fmla="*/ 39 w 1064"/>
              <a:gd name="T29" fmla="*/ 42 h 1613"/>
              <a:gd name="T30" fmla="*/ 38 w 1064"/>
              <a:gd name="T31" fmla="*/ 42 h 1613"/>
              <a:gd name="T32" fmla="*/ 37 w 1064"/>
              <a:gd name="T33" fmla="*/ 43 h 1613"/>
              <a:gd name="T34" fmla="*/ 37 w 1064"/>
              <a:gd name="T35" fmla="*/ 43 h 1613"/>
              <a:gd name="T36" fmla="*/ 36 w 1064"/>
              <a:gd name="T37" fmla="*/ 43 h 1613"/>
              <a:gd name="T38" fmla="*/ 36 w 1064"/>
              <a:gd name="T39" fmla="*/ 43 h 1613"/>
              <a:gd name="T40" fmla="*/ 35 w 1064"/>
              <a:gd name="T41" fmla="*/ 44 h 1613"/>
              <a:gd name="T42" fmla="*/ 34 w 1064"/>
              <a:gd name="T43" fmla="*/ 44 h 1613"/>
              <a:gd name="T44" fmla="*/ 34 w 1064"/>
              <a:gd name="T45" fmla="*/ 44 h 1613"/>
              <a:gd name="T46" fmla="*/ 33 w 1064"/>
              <a:gd name="T47" fmla="*/ 44 h 1613"/>
              <a:gd name="T48" fmla="*/ 33 w 1064"/>
              <a:gd name="T49" fmla="*/ 44 h 1613"/>
              <a:gd name="T50" fmla="*/ 33 w 1064"/>
              <a:gd name="T51" fmla="*/ 45 h 1613"/>
              <a:gd name="T52" fmla="*/ 32 w 1064"/>
              <a:gd name="T53" fmla="*/ 45 h 1613"/>
              <a:gd name="T54" fmla="*/ 31 w 1064"/>
              <a:gd name="T55" fmla="*/ 46 h 1613"/>
              <a:gd name="T56" fmla="*/ 31 w 1064"/>
              <a:gd name="T57" fmla="*/ 46 h 1613"/>
              <a:gd name="T58" fmla="*/ 30 w 1064"/>
              <a:gd name="T59" fmla="*/ 47 h 1613"/>
              <a:gd name="T60" fmla="*/ 29 w 1064"/>
              <a:gd name="T61" fmla="*/ 47 h 1613"/>
              <a:gd name="T62" fmla="*/ 29 w 1064"/>
              <a:gd name="T63" fmla="*/ 48 h 1613"/>
              <a:gd name="T64" fmla="*/ 28 w 1064"/>
              <a:gd name="T65" fmla="*/ 49 h 1613"/>
              <a:gd name="T66" fmla="*/ 27 w 1064"/>
              <a:gd name="T67" fmla="*/ 50 h 1613"/>
              <a:gd name="T68" fmla="*/ 27 w 1064"/>
              <a:gd name="T69" fmla="*/ 50 h 1613"/>
              <a:gd name="T70" fmla="*/ 26 w 1064"/>
              <a:gd name="T71" fmla="*/ 51 h 1613"/>
              <a:gd name="T72" fmla="*/ 26 w 1064"/>
              <a:gd name="T73" fmla="*/ 51 h 1613"/>
              <a:gd name="T74" fmla="*/ 25 w 1064"/>
              <a:gd name="T75" fmla="*/ 52 h 1613"/>
              <a:gd name="T76" fmla="*/ 20 w 1064"/>
              <a:gd name="T77" fmla="*/ 57 h 1613"/>
              <a:gd name="T78" fmla="*/ 21 w 1064"/>
              <a:gd name="T79" fmla="*/ 65 h 1613"/>
              <a:gd name="T80" fmla="*/ 29 w 1064"/>
              <a:gd name="T81" fmla="*/ 72 h 1613"/>
              <a:gd name="T82" fmla="*/ 38 w 1064"/>
              <a:gd name="T83" fmla="*/ 78 h 1613"/>
              <a:gd name="T84" fmla="*/ 41 w 1064"/>
              <a:gd name="T85" fmla="*/ 85 h 1613"/>
              <a:gd name="T86" fmla="*/ 46 w 1064"/>
              <a:gd name="T87" fmla="*/ 89 h 1613"/>
              <a:gd name="T88" fmla="*/ 58 w 1064"/>
              <a:gd name="T89" fmla="*/ 93 h 1613"/>
              <a:gd name="T90" fmla="*/ 58 w 1064"/>
              <a:gd name="T91" fmla="*/ 100 h 1613"/>
              <a:gd name="T92" fmla="*/ 37 w 1064"/>
              <a:gd name="T93" fmla="*/ 115 h 1613"/>
              <a:gd name="T94" fmla="*/ 27 w 1064"/>
              <a:gd name="T95" fmla="*/ 125 h 1613"/>
              <a:gd name="T96" fmla="*/ 16 w 1064"/>
              <a:gd name="T97" fmla="*/ 134 h 1613"/>
              <a:gd name="T98" fmla="*/ 0 w 1064"/>
              <a:gd name="T99" fmla="*/ 0 h 1613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w 1064"/>
              <a:gd name="T151" fmla="*/ 0 h 1613"/>
              <a:gd name="T152" fmla="*/ 1064 w 1064"/>
              <a:gd name="T153" fmla="*/ 1613 h 1613"/>
            </a:gdLst>
            <a:ahLst/>
            <a:cxnLst>
              <a:cxn ang="T100">
                <a:pos x="T0" y="T1"/>
              </a:cxn>
              <a:cxn ang="T101">
                <a:pos x="T2" y="T3"/>
              </a:cxn>
              <a:cxn ang="T102">
                <a:pos x="T4" y="T5"/>
              </a:cxn>
              <a:cxn ang="T103">
                <a:pos x="T6" y="T7"/>
              </a:cxn>
              <a:cxn ang="T104">
                <a:pos x="T8" y="T9"/>
              </a:cxn>
              <a:cxn ang="T105">
                <a:pos x="T10" y="T11"/>
              </a:cxn>
              <a:cxn ang="T106">
                <a:pos x="T12" y="T13"/>
              </a:cxn>
              <a:cxn ang="T107">
                <a:pos x="T14" y="T15"/>
              </a:cxn>
              <a:cxn ang="T108">
                <a:pos x="T16" y="T17"/>
              </a:cxn>
              <a:cxn ang="T109">
                <a:pos x="T18" y="T19"/>
              </a:cxn>
              <a:cxn ang="T110">
                <a:pos x="T20" y="T21"/>
              </a:cxn>
              <a:cxn ang="T111">
                <a:pos x="T22" y="T23"/>
              </a:cxn>
              <a:cxn ang="T112">
                <a:pos x="T24" y="T25"/>
              </a:cxn>
              <a:cxn ang="T113">
                <a:pos x="T26" y="T27"/>
              </a:cxn>
              <a:cxn ang="T114">
                <a:pos x="T28" y="T29"/>
              </a:cxn>
              <a:cxn ang="T115">
                <a:pos x="T30" y="T31"/>
              </a:cxn>
              <a:cxn ang="T116">
                <a:pos x="T32" y="T33"/>
              </a:cxn>
              <a:cxn ang="T117">
                <a:pos x="T34" y="T35"/>
              </a:cxn>
              <a:cxn ang="T118">
                <a:pos x="T36" y="T37"/>
              </a:cxn>
              <a:cxn ang="T119">
                <a:pos x="T38" y="T39"/>
              </a:cxn>
              <a:cxn ang="T120">
                <a:pos x="T40" y="T41"/>
              </a:cxn>
              <a:cxn ang="T121">
                <a:pos x="T42" y="T43"/>
              </a:cxn>
              <a:cxn ang="T122">
                <a:pos x="T44" y="T45"/>
              </a:cxn>
              <a:cxn ang="T123">
                <a:pos x="T46" y="T47"/>
              </a:cxn>
              <a:cxn ang="T124">
                <a:pos x="T48" y="T49"/>
              </a:cxn>
              <a:cxn ang="T125">
                <a:pos x="T50" y="T51"/>
              </a:cxn>
              <a:cxn ang="T126">
                <a:pos x="T52" y="T53"/>
              </a:cxn>
              <a:cxn ang="T127">
                <a:pos x="T54" y="T55"/>
              </a:cxn>
              <a:cxn ang="T128">
                <a:pos x="T56" y="T57"/>
              </a:cxn>
              <a:cxn ang="T129">
                <a:pos x="T58" y="T59"/>
              </a:cxn>
              <a:cxn ang="T130">
                <a:pos x="T60" y="T61"/>
              </a:cxn>
              <a:cxn ang="T131">
                <a:pos x="T62" y="T63"/>
              </a:cxn>
              <a:cxn ang="T132">
                <a:pos x="T64" y="T65"/>
              </a:cxn>
              <a:cxn ang="T133">
                <a:pos x="T66" y="T67"/>
              </a:cxn>
              <a:cxn ang="T134">
                <a:pos x="T68" y="T69"/>
              </a:cxn>
              <a:cxn ang="T135">
                <a:pos x="T70" y="T71"/>
              </a:cxn>
              <a:cxn ang="T136">
                <a:pos x="T72" y="T73"/>
              </a:cxn>
              <a:cxn ang="T137">
                <a:pos x="T74" y="T75"/>
              </a:cxn>
              <a:cxn ang="T138">
                <a:pos x="T76" y="T77"/>
              </a:cxn>
              <a:cxn ang="T139">
                <a:pos x="T78" y="T79"/>
              </a:cxn>
              <a:cxn ang="T140">
                <a:pos x="T80" y="T81"/>
              </a:cxn>
              <a:cxn ang="T141">
                <a:pos x="T82" y="T83"/>
              </a:cxn>
              <a:cxn ang="T142">
                <a:pos x="T84" y="T85"/>
              </a:cxn>
              <a:cxn ang="T143">
                <a:pos x="T86" y="T87"/>
              </a:cxn>
              <a:cxn ang="T144">
                <a:pos x="T88" y="T89"/>
              </a:cxn>
              <a:cxn ang="T145">
                <a:pos x="T90" y="T91"/>
              </a:cxn>
              <a:cxn ang="T146">
                <a:pos x="T92" y="T93"/>
              </a:cxn>
              <a:cxn ang="T147">
                <a:pos x="T94" y="T95"/>
              </a:cxn>
              <a:cxn ang="T148">
                <a:pos x="T96" y="T97"/>
              </a:cxn>
              <a:cxn ang="T149">
                <a:pos x="T98" y="T99"/>
              </a:cxn>
            </a:cxnLst>
            <a:rect l="T150" t="T151" r="T152" b="T153"/>
            <a:pathLst>
              <a:path w="1064" h="1613">
                <a:moveTo>
                  <a:pt x="0" y="0"/>
                </a:moveTo>
                <a:lnTo>
                  <a:pt x="1064" y="0"/>
                </a:lnTo>
                <a:lnTo>
                  <a:pt x="1028" y="54"/>
                </a:lnTo>
                <a:lnTo>
                  <a:pt x="868" y="154"/>
                </a:lnTo>
                <a:lnTo>
                  <a:pt x="801" y="189"/>
                </a:lnTo>
                <a:lnTo>
                  <a:pt x="685" y="260"/>
                </a:lnTo>
                <a:lnTo>
                  <a:pt x="629" y="319"/>
                </a:lnTo>
                <a:lnTo>
                  <a:pt x="579" y="370"/>
                </a:lnTo>
                <a:lnTo>
                  <a:pt x="502" y="435"/>
                </a:lnTo>
                <a:lnTo>
                  <a:pt x="501" y="436"/>
                </a:lnTo>
                <a:lnTo>
                  <a:pt x="498" y="440"/>
                </a:lnTo>
                <a:lnTo>
                  <a:pt x="496" y="442"/>
                </a:lnTo>
                <a:lnTo>
                  <a:pt x="494" y="446"/>
                </a:lnTo>
                <a:lnTo>
                  <a:pt x="490" y="449"/>
                </a:lnTo>
                <a:lnTo>
                  <a:pt x="488" y="454"/>
                </a:lnTo>
                <a:lnTo>
                  <a:pt x="484" y="457"/>
                </a:lnTo>
                <a:lnTo>
                  <a:pt x="479" y="461"/>
                </a:lnTo>
                <a:lnTo>
                  <a:pt x="475" y="466"/>
                </a:lnTo>
                <a:lnTo>
                  <a:pt x="471" y="470"/>
                </a:lnTo>
                <a:lnTo>
                  <a:pt x="465" y="475"/>
                </a:lnTo>
                <a:lnTo>
                  <a:pt x="460" y="481"/>
                </a:lnTo>
                <a:lnTo>
                  <a:pt x="454" y="486"/>
                </a:lnTo>
                <a:lnTo>
                  <a:pt x="449" y="490"/>
                </a:lnTo>
                <a:lnTo>
                  <a:pt x="444" y="492"/>
                </a:lnTo>
                <a:lnTo>
                  <a:pt x="441" y="495"/>
                </a:lnTo>
                <a:lnTo>
                  <a:pt x="438" y="497"/>
                </a:lnTo>
                <a:lnTo>
                  <a:pt x="434" y="499"/>
                </a:lnTo>
                <a:lnTo>
                  <a:pt x="430" y="501"/>
                </a:lnTo>
                <a:lnTo>
                  <a:pt x="427" y="503"/>
                </a:lnTo>
                <a:lnTo>
                  <a:pt x="424" y="505"/>
                </a:lnTo>
                <a:lnTo>
                  <a:pt x="420" y="507"/>
                </a:lnTo>
                <a:lnTo>
                  <a:pt x="416" y="509"/>
                </a:lnTo>
                <a:lnTo>
                  <a:pt x="413" y="511"/>
                </a:lnTo>
                <a:lnTo>
                  <a:pt x="409" y="512"/>
                </a:lnTo>
                <a:lnTo>
                  <a:pt x="406" y="515"/>
                </a:lnTo>
                <a:lnTo>
                  <a:pt x="403" y="517"/>
                </a:lnTo>
                <a:lnTo>
                  <a:pt x="399" y="519"/>
                </a:lnTo>
                <a:lnTo>
                  <a:pt x="396" y="520"/>
                </a:lnTo>
                <a:lnTo>
                  <a:pt x="393" y="522"/>
                </a:lnTo>
                <a:lnTo>
                  <a:pt x="390" y="523"/>
                </a:lnTo>
                <a:lnTo>
                  <a:pt x="386" y="524"/>
                </a:lnTo>
                <a:lnTo>
                  <a:pt x="384" y="525"/>
                </a:lnTo>
                <a:lnTo>
                  <a:pt x="381" y="527"/>
                </a:lnTo>
                <a:lnTo>
                  <a:pt x="376" y="529"/>
                </a:lnTo>
                <a:lnTo>
                  <a:pt x="373" y="531"/>
                </a:lnTo>
                <a:lnTo>
                  <a:pt x="369" y="532"/>
                </a:lnTo>
                <a:lnTo>
                  <a:pt x="367" y="534"/>
                </a:lnTo>
                <a:lnTo>
                  <a:pt x="364" y="534"/>
                </a:lnTo>
                <a:lnTo>
                  <a:pt x="364" y="535"/>
                </a:lnTo>
                <a:lnTo>
                  <a:pt x="363" y="535"/>
                </a:lnTo>
                <a:lnTo>
                  <a:pt x="360" y="537"/>
                </a:lnTo>
                <a:lnTo>
                  <a:pt x="357" y="539"/>
                </a:lnTo>
                <a:lnTo>
                  <a:pt x="355" y="541"/>
                </a:lnTo>
                <a:lnTo>
                  <a:pt x="351" y="543"/>
                </a:lnTo>
                <a:lnTo>
                  <a:pt x="349" y="546"/>
                </a:lnTo>
                <a:lnTo>
                  <a:pt x="345" y="550"/>
                </a:lnTo>
                <a:lnTo>
                  <a:pt x="340" y="553"/>
                </a:lnTo>
                <a:lnTo>
                  <a:pt x="337" y="556"/>
                </a:lnTo>
                <a:lnTo>
                  <a:pt x="334" y="560"/>
                </a:lnTo>
                <a:lnTo>
                  <a:pt x="328" y="563"/>
                </a:lnTo>
                <a:lnTo>
                  <a:pt x="325" y="567"/>
                </a:lnTo>
                <a:lnTo>
                  <a:pt x="321" y="571"/>
                </a:lnTo>
                <a:lnTo>
                  <a:pt x="317" y="576"/>
                </a:lnTo>
                <a:lnTo>
                  <a:pt x="313" y="579"/>
                </a:lnTo>
                <a:lnTo>
                  <a:pt x="309" y="584"/>
                </a:lnTo>
                <a:lnTo>
                  <a:pt x="304" y="589"/>
                </a:lnTo>
                <a:lnTo>
                  <a:pt x="301" y="593"/>
                </a:lnTo>
                <a:lnTo>
                  <a:pt x="298" y="596"/>
                </a:lnTo>
                <a:lnTo>
                  <a:pt x="294" y="600"/>
                </a:lnTo>
                <a:lnTo>
                  <a:pt x="291" y="604"/>
                </a:lnTo>
                <a:lnTo>
                  <a:pt x="289" y="608"/>
                </a:lnTo>
                <a:lnTo>
                  <a:pt x="286" y="611"/>
                </a:lnTo>
                <a:lnTo>
                  <a:pt x="283" y="614"/>
                </a:lnTo>
                <a:lnTo>
                  <a:pt x="281" y="616"/>
                </a:lnTo>
                <a:lnTo>
                  <a:pt x="280" y="620"/>
                </a:lnTo>
                <a:lnTo>
                  <a:pt x="278" y="623"/>
                </a:lnTo>
                <a:lnTo>
                  <a:pt x="277" y="625"/>
                </a:lnTo>
                <a:lnTo>
                  <a:pt x="222" y="690"/>
                </a:lnTo>
                <a:lnTo>
                  <a:pt x="215" y="728"/>
                </a:lnTo>
                <a:lnTo>
                  <a:pt x="227" y="782"/>
                </a:lnTo>
                <a:lnTo>
                  <a:pt x="218" y="838"/>
                </a:lnTo>
                <a:lnTo>
                  <a:pt x="317" y="862"/>
                </a:lnTo>
                <a:lnTo>
                  <a:pt x="325" y="913"/>
                </a:lnTo>
                <a:lnTo>
                  <a:pt x="418" y="933"/>
                </a:lnTo>
                <a:lnTo>
                  <a:pt x="452" y="968"/>
                </a:lnTo>
                <a:lnTo>
                  <a:pt x="452" y="1022"/>
                </a:lnTo>
                <a:lnTo>
                  <a:pt x="438" y="1075"/>
                </a:lnTo>
                <a:lnTo>
                  <a:pt x="506" y="1068"/>
                </a:lnTo>
                <a:lnTo>
                  <a:pt x="634" y="1088"/>
                </a:lnTo>
                <a:lnTo>
                  <a:pt x="637" y="1122"/>
                </a:lnTo>
                <a:lnTo>
                  <a:pt x="627" y="1167"/>
                </a:lnTo>
                <a:lnTo>
                  <a:pt x="640" y="1198"/>
                </a:lnTo>
                <a:lnTo>
                  <a:pt x="510" y="1308"/>
                </a:lnTo>
                <a:lnTo>
                  <a:pt x="408" y="1383"/>
                </a:lnTo>
                <a:lnTo>
                  <a:pt x="331" y="1435"/>
                </a:lnTo>
                <a:lnTo>
                  <a:pt x="291" y="1503"/>
                </a:lnTo>
                <a:lnTo>
                  <a:pt x="197" y="1562"/>
                </a:lnTo>
                <a:lnTo>
                  <a:pt x="174" y="1613"/>
                </a:lnTo>
                <a:lnTo>
                  <a:pt x="0" y="1613"/>
                </a:lnTo>
                <a:lnTo>
                  <a:pt x="0" y="0"/>
                </a:lnTo>
                <a:close/>
              </a:path>
            </a:pathLst>
          </a:custGeom>
          <a:solidFill>
            <a:srgbClr val="63632E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32" name="Freeform 26"/>
          <xdr:cNvSpPr>
            <a:spLocks/>
          </xdr:cNvSpPr>
        </xdr:nvSpPr>
        <xdr:spPr bwMode="auto">
          <a:xfrm>
            <a:off x="62" y="110"/>
            <a:ext cx="79" cy="26"/>
          </a:xfrm>
          <a:custGeom>
            <a:avLst/>
            <a:gdLst>
              <a:gd name="T0" fmla="*/ 26 w 871"/>
              <a:gd name="T1" fmla="*/ 0 h 313"/>
              <a:gd name="T2" fmla="*/ 27 w 871"/>
              <a:gd name="T3" fmla="*/ 0 h 313"/>
              <a:gd name="T4" fmla="*/ 27 w 871"/>
              <a:gd name="T5" fmla="*/ 0 h 313"/>
              <a:gd name="T6" fmla="*/ 28 w 871"/>
              <a:gd name="T7" fmla="*/ 0 h 313"/>
              <a:gd name="T8" fmla="*/ 29 w 871"/>
              <a:gd name="T9" fmla="*/ 0 h 313"/>
              <a:gd name="T10" fmla="*/ 29 w 871"/>
              <a:gd name="T11" fmla="*/ 0 h 313"/>
              <a:gd name="T12" fmla="*/ 30 w 871"/>
              <a:gd name="T13" fmla="*/ 0 h 313"/>
              <a:gd name="T14" fmla="*/ 31 w 871"/>
              <a:gd name="T15" fmla="*/ 0 h 313"/>
              <a:gd name="T16" fmla="*/ 31 w 871"/>
              <a:gd name="T17" fmla="*/ 0 h 313"/>
              <a:gd name="T18" fmla="*/ 32 w 871"/>
              <a:gd name="T19" fmla="*/ 0 h 313"/>
              <a:gd name="T20" fmla="*/ 33 w 871"/>
              <a:gd name="T21" fmla="*/ 0 h 313"/>
              <a:gd name="T22" fmla="*/ 34 w 871"/>
              <a:gd name="T23" fmla="*/ 0 h 313"/>
              <a:gd name="T24" fmla="*/ 35 w 871"/>
              <a:gd name="T25" fmla="*/ 0 h 313"/>
              <a:gd name="T26" fmla="*/ 36 w 871"/>
              <a:gd name="T27" fmla="*/ 0 h 313"/>
              <a:gd name="T28" fmla="*/ 37 w 871"/>
              <a:gd name="T29" fmla="*/ 0 h 313"/>
              <a:gd name="T30" fmla="*/ 37 w 871"/>
              <a:gd name="T31" fmla="*/ 0 h 313"/>
              <a:gd name="T32" fmla="*/ 38 w 871"/>
              <a:gd name="T33" fmla="*/ 0 h 313"/>
              <a:gd name="T34" fmla="*/ 39 w 871"/>
              <a:gd name="T35" fmla="*/ 0 h 313"/>
              <a:gd name="T36" fmla="*/ 40 w 871"/>
              <a:gd name="T37" fmla="*/ 0 h 313"/>
              <a:gd name="T38" fmla="*/ 41 w 871"/>
              <a:gd name="T39" fmla="*/ 0 h 313"/>
              <a:gd name="T40" fmla="*/ 42 w 871"/>
              <a:gd name="T41" fmla="*/ 1 h 313"/>
              <a:gd name="T42" fmla="*/ 43 w 871"/>
              <a:gd name="T43" fmla="*/ 1 h 313"/>
              <a:gd name="T44" fmla="*/ 44 w 871"/>
              <a:gd name="T45" fmla="*/ 1 h 313"/>
              <a:gd name="T46" fmla="*/ 44 w 871"/>
              <a:gd name="T47" fmla="*/ 1 h 313"/>
              <a:gd name="T48" fmla="*/ 45 w 871"/>
              <a:gd name="T49" fmla="*/ 1 h 313"/>
              <a:gd name="T50" fmla="*/ 46 w 871"/>
              <a:gd name="T51" fmla="*/ 1 h 313"/>
              <a:gd name="T52" fmla="*/ 47 w 871"/>
              <a:gd name="T53" fmla="*/ 1 h 313"/>
              <a:gd name="T54" fmla="*/ 47 w 871"/>
              <a:gd name="T55" fmla="*/ 1 h 313"/>
              <a:gd name="T56" fmla="*/ 48 w 871"/>
              <a:gd name="T57" fmla="*/ 1 h 313"/>
              <a:gd name="T58" fmla="*/ 49 w 871"/>
              <a:gd name="T59" fmla="*/ 2 h 313"/>
              <a:gd name="T60" fmla="*/ 50 w 871"/>
              <a:gd name="T61" fmla="*/ 2 h 313"/>
              <a:gd name="T62" fmla="*/ 50 w 871"/>
              <a:gd name="T63" fmla="*/ 2 h 313"/>
              <a:gd name="T64" fmla="*/ 51 w 871"/>
              <a:gd name="T65" fmla="*/ 2 h 313"/>
              <a:gd name="T66" fmla="*/ 51 w 871"/>
              <a:gd name="T67" fmla="*/ 3 h 313"/>
              <a:gd name="T68" fmla="*/ 51 w 871"/>
              <a:gd name="T69" fmla="*/ 4 h 313"/>
              <a:gd name="T70" fmla="*/ 51 w 871"/>
              <a:gd name="T71" fmla="*/ 4 h 313"/>
              <a:gd name="T72" fmla="*/ 50 w 871"/>
              <a:gd name="T73" fmla="*/ 4 h 313"/>
              <a:gd name="T74" fmla="*/ 50 w 871"/>
              <a:gd name="T75" fmla="*/ 5 h 313"/>
              <a:gd name="T76" fmla="*/ 55 w 871"/>
              <a:gd name="T77" fmla="*/ 7 h 313"/>
              <a:gd name="T78" fmla="*/ 79 w 871"/>
              <a:gd name="T79" fmla="*/ 11 h 313"/>
              <a:gd name="T80" fmla="*/ 55 w 871"/>
              <a:gd name="T81" fmla="*/ 22 h 313"/>
              <a:gd name="T82" fmla="*/ 0 w 871"/>
              <a:gd name="T83" fmla="*/ 26 h 313"/>
              <a:gd name="T84" fmla="*/ 26 w 871"/>
              <a:gd name="T85" fmla="*/ 0 h 313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w 871"/>
              <a:gd name="T130" fmla="*/ 0 h 313"/>
              <a:gd name="T131" fmla="*/ 871 w 871"/>
              <a:gd name="T132" fmla="*/ 313 h 313"/>
            </a:gdLst>
            <a:ahLst/>
            <a:cxnLst>
              <a:cxn ang="T86">
                <a:pos x="T0" y="T1"/>
              </a:cxn>
              <a:cxn ang="T87">
                <a:pos x="T2" y="T3"/>
              </a:cxn>
              <a:cxn ang="T88">
                <a:pos x="T4" y="T5"/>
              </a:cxn>
              <a:cxn ang="T89">
                <a:pos x="T6" y="T7"/>
              </a:cxn>
              <a:cxn ang="T90">
                <a:pos x="T8" y="T9"/>
              </a:cxn>
              <a:cxn ang="T91">
                <a:pos x="T10" y="T11"/>
              </a:cxn>
              <a:cxn ang="T92">
                <a:pos x="T12" y="T13"/>
              </a:cxn>
              <a:cxn ang="T93">
                <a:pos x="T14" y="T15"/>
              </a:cxn>
              <a:cxn ang="T94">
                <a:pos x="T16" y="T17"/>
              </a:cxn>
              <a:cxn ang="T95">
                <a:pos x="T18" y="T19"/>
              </a:cxn>
              <a:cxn ang="T96">
                <a:pos x="T20" y="T21"/>
              </a:cxn>
              <a:cxn ang="T97">
                <a:pos x="T22" y="T23"/>
              </a:cxn>
              <a:cxn ang="T98">
                <a:pos x="T24" y="T25"/>
              </a:cxn>
              <a:cxn ang="T99">
                <a:pos x="T26" y="T27"/>
              </a:cxn>
              <a:cxn ang="T100">
                <a:pos x="T28" y="T29"/>
              </a:cxn>
              <a:cxn ang="T101">
                <a:pos x="T30" y="T31"/>
              </a:cxn>
              <a:cxn ang="T102">
                <a:pos x="T32" y="T33"/>
              </a:cxn>
              <a:cxn ang="T103">
                <a:pos x="T34" y="T35"/>
              </a:cxn>
              <a:cxn ang="T104">
                <a:pos x="T36" y="T37"/>
              </a:cxn>
              <a:cxn ang="T105">
                <a:pos x="T38" y="T39"/>
              </a:cxn>
              <a:cxn ang="T106">
                <a:pos x="T40" y="T41"/>
              </a:cxn>
              <a:cxn ang="T107">
                <a:pos x="T42" y="T43"/>
              </a:cxn>
              <a:cxn ang="T108">
                <a:pos x="T44" y="T45"/>
              </a:cxn>
              <a:cxn ang="T109">
                <a:pos x="T46" y="T47"/>
              </a:cxn>
              <a:cxn ang="T110">
                <a:pos x="T48" y="T49"/>
              </a:cxn>
              <a:cxn ang="T111">
                <a:pos x="T50" y="T51"/>
              </a:cxn>
              <a:cxn ang="T112">
                <a:pos x="T52" y="T53"/>
              </a:cxn>
              <a:cxn ang="T113">
                <a:pos x="T54" y="T55"/>
              </a:cxn>
              <a:cxn ang="T114">
                <a:pos x="T56" y="T57"/>
              </a:cxn>
              <a:cxn ang="T115">
                <a:pos x="T58" y="T59"/>
              </a:cxn>
              <a:cxn ang="T116">
                <a:pos x="T60" y="T61"/>
              </a:cxn>
              <a:cxn ang="T117">
                <a:pos x="T62" y="T63"/>
              </a:cxn>
              <a:cxn ang="T118">
                <a:pos x="T64" y="T65"/>
              </a:cxn>
              <a:cxn ang="T119">
                <a:pos x="T66" y="T67"/>
              </a:cxn>
              <a:cxn ang="T120">
                <a:pos x="T68" y="T69"/>
              </a:cxn>
              <a:cxn ang="T121">
                <a:pos x="T70" y="T71"/>
              </a:cxn>
              <a:cxn ang="T122">
                <a:pos x="T72" y="T73"/>
              </a:cxn>
              <a:cxn ang="T123">
                <a:pos x="T74" y="T75"/>
              </a:cxn>
              <a:cxn ang="T124">
                <a:pos x="T76" y="T77"/>
              </a:cxn>
              <a:cxn ang="T125">
                <a:pos x="T78" y="T79"/>
              </a:cxn>
              <a:cxn ang="T126">
                <a:pos x="T80" y="T81"/>
              </a:cxn>
              <a:cxn ang="T127">
                <a:pos x="T82" y="T83"/>
              </a:cxn>
              <a:cxn ang="T128">
                <a:pos x="T84" y="T85"/>
              </a:cxn>
            </a:cxnLst>
            <a:rect l="T129" t="T130" r="T131" b="T132"/>
            <a:pathLst>
              <a:path w="871" h="313">
                <a:moveTo>
                  <a:pt x="287" y="0"/>
                </a:moveTo>
                <a:lnTo>
                  <a:pt x="289" y="0"/>
                </a:lnTo>
                <a:lnTo>
                  <a:pt x="290" y="0"/>
                </a:lnTo>
                <a:lnTo>
                  <a:pt x="295" y="0"/>
                </a:lnTo>
                <a:lnTo>
                  <a:pt x="298" y="0"/>
                </a:lnTo>
                <a:lnTo>
                  <a:pt x="303" y="0"/>
                </a:lnTo>
                <a:lnTo>
                  <a:pt x="305" y="0"/>
                </a:lnTo>
                <a:lnTo>
                  <a:pt x="309" y="0"/>
                </a:lnTo>
                <a:lnTo>
                  <a:pt x="312" y="0"/>
                </a:lnTo>
                <a:lnTo>
                  <a:pt x="315" y="1"/>
                </a:lnTo>
                <a:lnTo>
                  <a:pt x="319" y="1"/>
                </a:lnTo>
                <a:lnTo>
                  <a:pt x="322" y="1"/>
                </a:lnTo>
                <a:lnTo>
                  <a:pt x="325" y="1"/>
                </a:lnTo>
                <a:lnTo>
                  <a:pt x="330" y="1"/>
                </a:lnTo>
                <a:lnTo>
                  <a:pt x="333" y="1"/>
                </a:lnTo>
                <a:lnTo>
                  <a:pt x="337" y="1"/>
                </a:lnTo>
                <a:lnTo>
                  <a:pt x="340" y="1"/>
                </a:lnTo>
                <a:lnTo>
                  <a:pt x="346" y="1"/>
                </a:lnTo>
                <a:lnTo>
                  <a:pt x="349" y="1"/>
                </a:lnTo>
                <a:lnTo>
                  <a:pt x="355" y="1"/>
                </a:lnTo>
                <a:lnTo>
                  <a:pt x="358" y="1"/>
                </a:lnTo>
                <a:lnTo>
                  <a:pt x="363" y="2"/>
                </a:lnTo>
                <a:lnTo>
                  <a:pt x="368" y="2"/>
                </a:lnTo>
                <a:lnTo>
                  <a:pt x="372" y="2"/>
                </a:lnTo>
                <a:lnTo>
                  <a:pt x="378" y="2"/>
                </a:lnTo>
                <a:lnTo>
                  <a:pt x="383" y="3"/>
                </a:lnTo>
                <a:lnTo>
                  <a:pt x="388" y="3"/>
                </a:lnTo>
                <a:lnTo>
                  <a:pt x="392" y="3"/>
                </a:lnTo>
                <a:lnTo>
                  <a:pt x="397" y="3"/>
                </a:lnTo>
                <a:lnTo>
                  <a:pt x="403" y="3"/>
                </a:lnTo>
                <a:lnTo>
                  <a:pt x="407" y="3"/>
                </a:lnTo>
                <a:lnTo>
                  <a:pt x="412" y="4"/>
                </a:lnTo>
                <a:lnTo>
                  <a:pt x="417" y="4"/>
                </a:lnTo>
                <a:lnTo>
                  <a:pt x="423" y="4"/>
                </a:lnTo>
                <a:lnTo>
                  <a:pt x="427" y="4"/>
                </a:lnTo>
                <a:lnTo>
                  <a:pt x="432" y="5"/>
                </a:lnTo>
                <a:lnTo>
                  <a:pt x="437" y="5"/>
                </a:lnTo>
                <a:lnTo>
                  <a:pt x="442" y="6"/>
                </a:lnTo>
                <a:lnTo>
                  <a:pt x="447" y="6"/>
                </a:lnTo>
                <a:lnTo>
                  <a:pt x="452" y="6"/>
                </a:lnTo>
                <a:lnTo>
                  <a:pt x="458" y="8"/>
                </a:lnTo>
                <a:lnTo>
                  <a:pt x="462" y="9"/>
                </a:lnTo>
                <a:lnTo>
                  <a:pt x="467" y="9"/>
                </a:lnTo>
                <a:lnTo>
                  <a:pt x="472" y="9"/>
                </a:lnTo>
                <a:lnTo>
                  <a:pt x="476" y="10"/>
                </a:lnTo>
                <a:lnTo>
                  <a:pt x="482" y="11"/>
                </a:lnTo>
                <a:lnTo>
                  <a:pt x="485" y="11"/>
                </a:lnTo>
                <a:lnTo>
                  <a:pt x="490" y="11"/>
                </a:lnTo>
                <a:lnTo>
                  <a:pt x="495" y="12"/>
                </a:lnTo>
                <a:lnTo>
                  <a:pt x="499" y="13"/>
                </a:lnTo>
                <a:lnTo>
                  <a:pt x="504" y="13"/>
                </a:lnTo>
                <a:lnTo>
                  <a:pt x="507" y="14"/>
                </a:lnTo>
                <a:lnTo>
                  <a:pt x="510" y="14"/>
                </a:lnTo>
                <a:lnTo>
                  <a:pt x="514" y="15"/>
                </a:lnTo>
                <a:lnTo>
                  <a:pt x="518" y="16"/>
                </a:lnTo>
                <a:lnTo>
                  <a:pt x="521" y="17"/>
                </a:lnTo>
                <a:lnTo>
                  <a:pt x="524" y="17"/>
                </a:lnTo>
                <a:lnTo>
                  <a:pt x="529" y="18"/>
                </a:lnTo>
                <a:lnTo>
                  <a:pt x="534" y="19"/>
                </a:lnTo>
                <a:lnTo>
                  <a:pt x="540" y="20"/>
                </a:lnTo>
                <a:lnTo>
                  <a:pt x="544" y="22"/>
                </a:lnTo>
                <a:lnTo>
                  <a:pt x="547" y="24"/>
                </a:lnTo>
                <a:lnTo>
                  <a:pt x="551" y="25"/>
                </a:lnTo>
                <a:lnTo>
                  <a:pt x="554" y="27"/>
                </a:lnTo>
                <a:lnTo>
                  <a:pt x="556" y="28"/>
                </a:lnTo>
                <a:lnTo>
                  <a:pt x="558" y="30"/>
                </a:lnTo>
                <a:lnTo>
                  <a:pt x="562" y="33"/>
                </a:lnTo>
                <a:lnTo>
                  <a:pt x="564" y="36"/>
                </a:lnTo>
                <a:lnTo>
                  <a:pt x="564" y="39"/>
                </a:lnTo>
                <a:lnTo>
                  <a:pt x="564" y="44"/>
                </a:lnTo>
                <a:lnTo>
                  <a:pt x="562" y="47"/>
                </a:lnTo>
                <a:lnTo>
                  <a:pt x="559" y="50"/>
                </a:lnTo>
                <a:lnTo>
                  <a:pt x="557" y="52"/>
                </a:lnTo>
                <a:lnTo>
                  <a:pt x="556" y="54"/>
                </a:lnTo>
                <a:lnTo>
                  <a:pt x="552" y="58"/>
                </a:lnTo>
                <a:lnTo>
                  <a:pt x="550" y="59"/>
                </a:lnTo>
                <a:lnTo>
                  <a:pt x="593" y="46"/>
                </a:lnTo>
                <a:lnTo>
                  <a:pt x="605" y="80"/>
                </a:lnTo>
                <a:lnTo>
                  <a:pt x="590" y="101"/>
                </a:lnTo>
                <a:lnTo>
                  <a:pt x="871" y="128"/>
                </a:lnTo>
                <a:lnTo>
                  <a:pt x="732" y="265"/>
                </a:lnTo>
                <a:lnTo>
                  <a:pt x="605" y="269"/>
                </a:lnTo>
                <a:lnTo>
                  <a:pt x="586" y="313"/>
                </a:lnTo>
                <a:lnTo>
                  <a:pt x="0" y="313"/>
                </a:lnTo>
                <a:lnTo>
                  <a:pt x="287" y="0"/>
                </a:lnTo>
                <a:close/>
              </a:path>
            </a:pathLst>
          </a:custGeom>
          <a:solidFill>
            <a:srgbClr val="997D59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33" name="Freeform 27"/>
          <xdr:cNvSpPr>
            <a:spLocks/>
          </xdr:cNvSpPr>
        </xdr:nvSpPr>
        <xdr:spPr bwMode="auto">
          <a:xfrm>
            <a:off x="57" y="84"/>
            <a:ext cx="16" cy="8"/>
          </a:xfrm>
          <a:custGeom>
            <a:avLst/>
            <a:gdLst>
              <a:gd name="T0" fmla="*/ 3 w 177"/>
              <a:gd name="T1" fmla="*/ 0 h 90"/>
              <a:gd name="T2" fmla="*/ 16 w 177"/>
              <a:gd name="T3" fmla="*/ 7 h 90"/>
              <a:gd name="T4" fmla="*/ 11 w 177"/>
              <a:gd name="T5" fmla="*/ 8 h 90"/>
              <a:gd name="T6" fmla="*/ 0 w 177"/>
              <a:gd name="T7" fmla="*/ 0 h 90"/>
              <a:gd name="T8" fmla="*/ 3 w 177"/>
              <a:gd name="T9" fmla="*/ 0 h 90"/>
              <a:gd name="T10" fmla="*/ 3 w 177"/>
              <a:gd name="T11" fmla="*/ 0 h 90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177"/>
              <a:gd name="T19" fmla="*/ 0 h 90"/>
              <a:gd name="T20" fmla="*/ 177 w 177"/>
              <a:gd name="T21" fmla="*/ 90 h 90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177" h="90">
                <a:moveTo>
                  <a:pt x="36" y="0"/>
                </a:moveTo>
                <a:lnTo>
                  <a:pt x="177" y="75"/>
                </a:lnTo>
                <a:lnTo>
                  <a:pt x="127" y="90"/>
                </a:lnTo>
                <a:lnTo>
                  <a:pt x="0" y="3"/>
                </a:lnTo>
                <a:lnTo>
                  <a:pt x="36" y="0"/>
                </a:lnTo>
                <a:close/>
              </a:path>
            </a:pathLst>
          </a:custGeom>
          <a:solidFill>
            <a:srgbClr val="997D59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34" name="Freeform 28"/>
          <xdr:cNvSpPr>
            <a:spLocks/>
          </xdr:cNvSpPr>
        </xdr:nvSpPr>
        <xdr:spPr bwMode="auto">
          <a:xfrm>
            <a:off x="62" y="81"/>
            <a:ext cx="17" cy="9"/>
          </a:xfrm>
          <a:custGeom>
            <a:avLst/>
            <a:gdLst>
              <a:gd name="T0" fmla="*/ 2 w 193"/>
              <a:gd name="T1" fmla="*/ 0 h 112"/>
              <a:gd name="T2" fmla="*/ 16 w 193"/>
              <a:gd name="T3" fmla="*/ 6 h 112"/>
              <a:gd name="T4" fmla="*/ 17 w 193"/>
              <a:gd name="T5" fmla="*/ 9 h 112"/>
              <a:gd name="T6" fmla="*/ 0 w 193"/>
              <a:gd name="T7" fmla="*/ 2 h 112"/>
              <a:gd name="T8" fmla="*/ 2 w 193"/>
              <a:gd name="T9" fmla="*/ 0 h 112"/>
              <a:gd name="T10" fmla="*/ 2 w 193"/>
              <a:gd name="T11" fmla="*/ 0 h 112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193"/>
              <a:gd name="T19" fmla="*/ 0 h 112"/>
              <a:gd name="T20" fmla="*/ 193 w 193"/>
              <a:gd name="T21" fmla="*/ 112 h 112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193" h="112">
                <a:moveTo>
                  <a:pt x="26" y="0"/>
                </a:moveTo>
                <a:lnTo>
                  <a:pt x="183" y="78"/>
                </a:lnTo>
                <a:lnTo>
                  <a:pt x="193" y="112"/>
                </a:lnTo>
                <a:lnTo>
                  <a:pt x="0" y="23"/>
                </a:lnTo>
                <a:lnTo>
                  <a:pt x="26" y="0"/>
                </a:lnTo>
                <a:close/>
              </a:path>
            </a:pathLst>
          </a:custGeom>
          <a:solidFill>
            <a:srgbClr val="997D59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35" name="Freeform 29"/>
          <xdr:cNvSpPr>
            <a:spLocks/>
          </xdr:cNvSpPr>
        </xdr:nvSpPr>
        <xdr:spPr bwMode="auto">
          <a:xfrm>
            <a:off x="63" y="77"/>
            <a:ext cx="20" cy="9"/>
          </a:xfrm>
          <a:custGeom>
            <a:avLst/>
            <a:gdLst>
              <a:gd name="T0" fmla="*/ 5 w 219"/>
              <a:gd name="T1" fmla="*/ 0 h 101"/>
              <a:gd name="T2" fmla="*/ 20 w 219"/>
              <a:gd name="T3" fmla="*/ 7 h 101"/>
              <a:gd name="T4" fmla="*/ 17 w 219"/>
              <a:gd name="T5" fmla="*/ 9 h 101"/>
              <a:gd name="T6" fmla="*/ 0 w 219"/>
              <a:gd name="T7" fmla="*/ 1 h 101"/>
              <a:gd name="T8" fmla="*/ 5 w 219"/>
              <a:gd name="T9" fmla="*/ 0 h 101"/>
              <a:gd name="T10" fmla="*/ 5 w 219"/>
              <a:gd name="T11" fmla="*/ 0 h 101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219"/>
              <a:gd name="T19" fmla="*/ 0 h 101"/>
              <a:gd name="T20" fmla="*/ 219 w 219"/>
              <a:gd name="T21" fmla="*/ 101 h 101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219" h="101">
                <a:moveTo>
                  <a:pt x="59" y="0"/>
                </a:moveTo>
                <a:lnTo>
                  <a:pt x="219" y="79"/>
                </a:lnTo>
                <a:lnTo>
                  <a:pt x="188" y="101"/>
                </a:lnTo>
                <a:lnTo>
                  <a:pt x="0" y="14"/>
                </a:lnTo>
                <a:lnTo>
                  <a:pt x="59" y="0"/>
                </a:lnTo>
                <a:close/>
              </a:path>
            </a:pathLst>
          </a:custGeom>
          <a:solidFill>
            <a:srgbClr val="997D59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36" name="Freeform 30"/>
          <xdr:cNvSpPr>
            <a:spLocks/>
          </xdr:cNvSpPr>
        </xdr:nvSpPr>
        <xdr:spPr bwMode="auto">
          <a:xfrm>
            <a:off x="25" y="40"/>
            <a:ext cx="130" cy="72"/>
          </a:xfrm>
          <a:custGeom>
            <a:avLst/>
            <a:gdLst>
              <a:gd name="T0" fmla="*/ 85 w 1429"/>
              <a:gd name="T1" fmla="*/ 7 h 859"/>
              <a:gd name="T2" fmla="*/ 130 w 1429"/>
              <a:gd name="T3" fmla="*/ 62 h 859"/>
              <a:gd name="T4" fmla="*/ 114 w 1429"/>
              <a:gd name="T5" fmla="*/ 72 h 859"/>
              <a:gd name="T6" fmla="*/ 94 w 1429"/>
              <a:gd name="T7" fmla="*/ 66 h 859"/>
              <a:gd name="T8" fmla="*/ 83 w 1429"/>
              <a:gd name="T9" fmla="*/ 63 h 859"/>
              <a:gd name="T10" fmla="*/ 77 w 1429"/>
              <a:gd name="T11" fmla="*/ 65 h 859"/>
              <a:gd name="T12" fmla="*/ 64 w 1429"/>
              <a:gd name="T13" fmla="*/ 51 h 859"/>
              <a:gd name="T14" fmla="*/ 46 w 1429"/>
              <a:gd name="T15" fmla="*/ 48 h 859"/>
              <a:gd name="T16" fmla="*/ 31 w 1429"/>
              <a:gd name="T17" fmla="*/ 48 h 859"/>
              <a:gd name="T18" fmla="*/ 30 w 1429"/>
              <a:gd name="T19" fmla="*/ 48 h 859"/>
              <a:gd name="T20" fmla="*/ 29 w 1429"/>
              <a:gd name="T21" fmla="*/ 47 h 859"/>
              <a:gd name="T22" fmla="*/ 28 w 1429"/>
              <a:gd name="T23" fmla="*/ 46 h 859"/>
              <a:gd name="T24" fmla="*/ 26 w 1429"/>
              <a:gd name="T25" fmla="*/ 45 h 859"/>
              <a:gd name="T26" fmla="*/ 24 w 1429"/>
              <a:gd name="T27" fmla="*/ 44 h 859"/>
              <a:gd name="T28" fmla="*/ 22 w 1429"/>
              <a:gd name="T29" fmla="*/ 42 h 859"/>
              <a:gd name="T30" fmla="*/ 20 w 1429"/>
              <a:gd name="T31" fmla="*/ 41 h 859"/>
              <a:gd name="T32" fmla="*/ 18 w 1429"/>
              <a:gd name="T33" fmla="*/ 39 h 859"/>
              <a:gd name="T34" fmla="*/ 16 w 1429"/>
              <a:gd name="T35" fmla="*/ 38 h 859"/>
              <a:gd name="T36" fmla="*/ 13 w 1429"/>
              <a:gd name="T37" fmla="*/ 36 h 859"/>
              <a:gd name="T38" fmla="*/ 11 w 1429"/>
              <a:gd name="T39" fmla="*/ 34 h 859"/>
              <a:gd name="T40" fmla="*/ 9 w 1429"/>
              <a:gd name="T41" fmla="*/ 33 h 859"/>
              <a:gd name="T42" fmla="*/ 7 w 1429"/>
              <a:gd name="T43" fmla="*/ 31 h 859"/>
              <a:gd name="T44" fmla="*/ 5 w 1429"/>
              <a:gd name="T45" fmla="*/ 30 h 859"/>
              <a:gd name="T46" fmla="*/ 3 w 1429"/>
              <a:gd name="T47" fmla="*/ 29 h 859"/>
              <a:gd name="T48" fmla="*/ 2 w 1429"/>
              <a:gd name="T49" fmla="*/ 27 h 859"/>
              <a:gd name="T50" fmla="*/ 1 w 1429"/>
              <a:gd name="T51" fmla="*/ 26 h 859"/>
              <a:gd name="T52" fmla="*/ 0 w 1429"/>
              <a:gd name="T53" fmla="*/ 25 h 859"/>
              <a:gd name="T54" fmla="*/ 0 w 1429"/>
              <a:gd name="T55" fmla="*/ 25 h 859"/>
              <a:gd name="T56" fmla="*/ 1 w 1429"/>
              <a:gd name="T57" fmla="*/ 25 h 859"/>
              <a:gd name="T58" fmla="*/ 2 w 1429"/>
              <a:gd name="T59" fmla="*/ 24 h 859"/>
              <a:gd name="T60" fmla="*/ 3 w 1429"/>
              <a:gd name="T61" fmla="*/ 24 h 859"/>
              <a:gd name="T62" fmla="*/ 5 w 1429"/>
              <a:gd name="T63" fmla="*/ 23 h 859"/>
              <a:gd name="T64" fmla="*/ 6 w 1429"/>
              <a:gd name="T65" fmla="*/ 22 h 859"/>
              <a:gd name="T66" fmla="*/ 8 w 1429"/>
              <a:gd name="T67" fmla="*/ 22 h 859"/>
              <a:gd name="T68" fmla="*/ 10 w 1429"/>
              <a:gd name="T69" fmla="*/ 21 h 859"/>
              <a:gd name="T70" fmla="*/ 12 w 1429"/>
              <a:gd name="T71" fmla="*/ 20 h 859"/>
              <a:gd name="T72" fmla="*/ 13 w 1429"/>
              <a:gd name="T73" fmla="*/ 19 h 859"/>
              <a:gd name="T74" fmla="*/ 15 w 1429"/>
              <a:gd name="T75" fmla="*/ 18 h 859"/>
              <a:gd name="T76" fmla="*/ 17 w 1429"/>
              <a:gd name="T77" fmla="*/ 17 h 859"/>
              <a:gd name="T78" fmla="*/ 19 w 1429"/>
              <a:gd name="T79" fmla="*/ 16 h 859"/>
              <a:gd name="T80" fmla="*/ 21 w 1429"/>
              <a:gd name="T81" fmla="*/ 15 h 859"/>
              <a:gd name="T82" fmla="*/ 22 w 1429"/>
              <a:gd name="T83" fmla="*/ 13 h 859"/>
              <a:gd name="T84" fmla="*/ 24 w 1429"/>
              <a:gd name="T85" fmla="*/ 13 h 859"/>
              <a:gd name="T86" fmla="*/ 25 w 1429"/>
              <a:gd name="T87" fmla="*/ 12 h 859"/>
              <a:gd name="T88" fmla="*/ 26 w 1429"/>
              <a:gd name="T89" fmla="*/ 11 h 859"/>
              <a:gd name="T90" fmla="*/ 27 w 1429"/>
              <a:gd name="T91" fmla="*/ 10 h 859"/>
              <a:gd name="T92" fmla="*/ 28 w 1429"/>
              <a:gd name="T93" fmla="*/ 10 h 859"/>
              <a:gd name="T94" fmla="*/ 29 w 1429"/>
              <a:gd name="T95" fmla="*/ 9 h 859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w 1429"/>
              <a:gd name="T145" fmla="*/ 0 h 859"/>
              <a:gd name="T146" fmla="*/ 1429 w 1429"/>
              <a:gd name="T147" fmla="*/ 859 h 859"/>
            </a:gdLst>
            <a:ahLst/>
            <a:cxnLst>
              <a:cxn ang="T96">
                <a:pos x="T0" y="T1"/>
              </a:cxn>
              <a:cxn ang="T97">
                <a:pos x="T2" y="T3"/>
              </a:cxn>
              <a:cxn ang="T98">
                <a:pos x="T4" y="T5"/>
              </a:cxn>
              <a:cxn ang="T99">
                <a:pos x="T6" y="T7"/>
              </a:cxn>
              <a:cxn ang="T100">
                <a:pos x="T8" y="T9"/>
              </a:cxn>
              <a:cxn ang="T101">
                <a:pos x="T10" y="T11"/>
              </a:cxn>
              <a:cxn ang="T102">
                <a:pos x="T12" y="T13"/>
              </a:cxn>
              <a:cxn ang="T103">
                <a:pos x="T14" y="T15"/>
              </a:cxn>
              <a:cxn ang="T104">
                <a:pos x="T16" y="T17"/>
              </a:cxn>
              <a:cxn ang="T105">
                <a:pos x="T18" y="T19"/>
              </a:cxn>
              <a:cxn ang="T106">
                <a:pos x="T20" y="T21"/>
              </a:cxn>
              <a:cxn ang="T107">
                <a:pos x="T22" y="T23"/>
              </a:cxn>
              <a:cxn ang="T108">
                <a:pos x="T24" y="T25"/>
              </a:cxn>
              <a:cxn ang="T109">
                <a:pos x="T26" y="T27"/>
              </a:cxn>
              <a:cxn ang="T110">
                <a:pos x="T28" y="T29"/>
              </a:cxn>
              <a:cxn ang="T111">
                <a:pos x="T30" y="T31"/>
              </a:cxn>
              <a:cxn ang="T112">
                <a:pos x="T32" y="T33"/>
              </a:cxn>
              <a:cxn ang="T113">
                <a:pos x="T34" y="T35"/>
              </a:cxn>
              <a:cxn ang="T114">
                <a:pos x="T36" y="T37"/>
              </a:cxn>
              <a:cxn ang="T115">
                <a:pos x="T38" y="T39"/>
              </a:cxn>
              <a:cxn ang="T116">
                <a:pos x="T40" y="T41"/>
              </a:cxn>
              <a:cxn ang="T117">
                <a:pos x="T42" y="T43"/>
              </a:cxn>
              <a:cxn ang="T118">
                <a:pos x="T44" y="T45"/>
              </a:cxn>
              <a:cxn ang="T119">
                <a:pos x="T46" y="T47"/>
              </a:cxn>
              <a:cxn ang="T120">
                <a:pos x="T48" y="T49"/>
              </a:cxn>
              <a:cxn ang="T121">
                <a:pos x="T50" y="T51"/>
              </a:cxn>
              <a:cxn ang="T122">
                <a:pos x="T52" y="T53"/>
              </a:cxn>
              <a:cxn ang="T123">
                <a:pos x="T54" y="T55"/>
              </a:cxn>
              <a:cxn ang="T124">
                <a:pos x="T56" y="T57"/>
              </a:cxn>
              <a:cxn ang="T125">
                <a:pos x="T58" y="T59"/>
              </a:cxn>
              <a:cxn ang="T126">
                <a:pos x="T60" y="T61"/>
              </a:cxn>
              <a:cxn ang="T127">
                <a:pos x="T62" y="T63"/>
              </a:cxn>
              <a:cxn ang="T128">
                <a:pos x="T64" y="T65"/>
              </a:cxn>
              <a:cxn ang="T129">
                <a:pos x="T66" y="T67"/>
              </a:cxn>
              <a:cxn ang="T130">
                <a:pos x="T68" y="T69"/>
              </a:cxn>
              <a:cxn ang="T131">
                <a:pos x="T70" y="T71"/>
              </a:cxn>
              <a:cxn ang="T132">
                <a:pos x="T72" y="T73"/>
              </a:cxn>
              <a:cxn ang="T133">
                <a:pos x="T74" y="T75"/>
              </a:cxn>
              <a:cxn ang="T134">
                <a:pos x="T76" y="T77"/>
              </a:cxn>
              <a:cxn ang="T135">
                <a:pos x="T78" y="T79"/>
              </a:cxn>
              <a:cxn ang="T136">
                <a:pos x="T80" y="T81"/>
              </a:cxn>
              <a:cxn ang="T137">
                <a:pos x="T82" y="T83"/>
              </a:cxn>
              <a:cxn ang="T138">
                <a:pos x="T84" y="T85"/>
              </a:cxn>
              <a:cxn ang="T139">
                <a:pos x="T86" y="T87"/>
              </a:cxn>
              <a:cxn ang="T140">
                <a:pos x="T88" y="T89"/>
              </a:cxn>
              <a:cxn ang="T141">
                <a:pos x="T90" y="T91"/>
              </a:cxn>
              <a:cxn ang="T142">
                <a:pos x="T92" y="T93"/>
              </a:cxn>
              <a:cxn ang="T143">
                <a:pos x="T94" y="T95"/>
              </a:cxn>
            </a:cxnLst>
            <a:rect l="T144" t="T145" r="T146" b="T147"/>
            <a:pathLst>
              <a:path w="1429" h="859">
                <a:moveTo>
                  <a:pt x="547" y="97"/>
                </a:moveTo>
                <a:lnTo>
                  <a:pt x="711" y="0"/>
                </a:lnTo>
                <a:lnTo>
                  <a:pt x="933" y="86"/>
                </a:lnTo>
                <a:lnTo>
                  <a:pt x="871" y="179"/>
                </a:lnTo>
                <a:lnTo>
                  <a:pt x="1429" y="227"/>
                </a:lnTo>
                <a:lnTo>
                  <a:pt x="1429" y="735"/>
                </a:lnTo>
                <a:lnTo>
                  <a:pt x="1360" y="799"/>
                </a:lnTo>
                <a:lnTo>
                  <a:pt x="1294" y="855"/>
                </a:lnTo>
                <a:lnTo>
                  <a:pt x="1258" y="859"/>
                </a:lnTo>
                <a:lnTo>
                  <a:pt x="1164" y="784"/>
                </a:lnTo>
                <a:lnTo>
                  <a:pt x="1126" y="806"/>
                </a:lnTo>
                <a:lnTo>
                  <a:pt x="1029" y="793"/>
                </a:lnTo>
                <a:lnTo>
                  <a:pt x="949" y="777"/>
                </a:lnTo>
                <a:lnTo>
                  <a:pt x="974" y="746"/>
                </a:lnTo>
                <a:lnTo>
                  <a:pt x="911" y="749"/>
                </a:lnTo>
                <a:lnTo>
                  <a:pt x="788" y="849"/>
                </a:lnTo>
                <a:lnTo>
                  <a:pt x="780" y="825"/>
                </a:lnTo>
                <a:lnTo>
                  <a:pt x="850" y="777"/>
                </a:lnTo>
                <a:lnTo>
                  <a:pt x="832" y="676"/>
                </a:lnTo>
                <a:lnTo>
                  <a:pt x="766" y="694"/>
                </a:lnTo>
                <a:lnTo>
                  <a:pt x="700" y="605"/>
                </a:lnTo>
                <a:lnTo>
                  <a:pt x="861" y="495"/>
                </a:lnTo>
                <a:lnTo>
                  <a:pt x="523" y="515"/>
                </a:lnTo>
                <a:lnTo>
                  <a:pt x="504" y="570"/>
                </a:lnTo>
                <a:lnTo>
                  <a:pt x="420" y="600"/>
                </a:lnTo>
                <a:lnTo>
                  <a:pt x="343" y="577"/>
                </a:lnTo>
                <a:lnTo>
                  <a:pt x="342" y="576"/>
                </a:lnTo>
                <a:lnTo>
                  <a:pt x="339" y="573"/>
                </a:lnTo>
                <a:lnTo>
                  <a:pt x="336" y="571"/>
                </a:lnTo>
                <a:lnTo>
                  <a:pt x="334" y="570"/>
                </a:lnTo>
                <a:lnTo>
                  <a:pt x="329" y="566"/>
                </a:lnTo>
                <a:lnTo>
                  <a:pt x="326" y="564"/>
                </a:lnTo>
                <a:lnTo>
                  <a:pt x="322" y="561"/>
                </a:lnTo>
                <a:lnTo>
                  <a:pt x="317" y="558"/>
                </a:lnTo>
                <a:lnTo>
                  <a:pt x="312" y="554"/>
                </a:lnTo>
                <a:lnTo>
                  <a:pt x="307" y="550"/>
                </a:lnTo>
                <a:lnTo>
                  <a:pt x="301" y="546"/>
                </a:lnTo>
                <a:lnTo>
                  <a:pt x="295" y="543"/>
                </a:lnTo>
                <a:lnTo>
                  <a:pt x="289" y="538"/>
                </a:lnTo>
                <a:lnTo>
                  <a:pt x="283" y="533"/>
                </a:lnTo>
                <a:lnTo>
                  <a:pt x="276" y="527"/>
                </a:lnTo>
                <a:lnTo>
                  <a:pt x="269" y="522"/>
                </a:lnTo>
                <a:lnTo>
                  <a:pt x="261" y="517"/>
                </a:lnTo>
                <a:lnTo>
                  <a:pt x="254" y="512"/>
                </a:lnTo>
                <a:lnTo>
                  <a:pt x="246" y="506"/>
                </a:lnTo>
                <a:lnTo>
                  <a:pt x="237" y="500"/>
                </a:lnTo>
                <a:lnTo>
                  <a:pt x="230" y="493"/>
                </a:lnTo>
                <a:lnTo>
                  <a:pt x="222" y="488"/>
                </a:lnTo>
                <a:lnTo>
                  <a:pt x="213" y="482"/>
                </a:lnTo>
                <a:lnTo>
                  <a:pt x="204" y="476"/>
                </a:lnTo>
                <a:lnTo>
                  <a:pt x="196" y="469"/>
                </a:lnTo>
                <a:lnTo>
                  <a:pt x="187" y="462"/>
                </a:lnTo>
                <a:lnTo>
                  <a:pt x="178" y="456"/>
                </a:lnTo>
                <a:lnTo>
                  <a:pt x="171" y="449"/>
                </a:lnTo>
                <a:lnTo>
                  <a:pt x="162" y="443"/>
                </a:lnTo>
                <a:lnTo>
                  <a:pt x="153" y="437"/>
                </a:lnTo>
                <a:lnTo>
                  <a:pt x="145" y="431"/>
                </a:lnTo>
                <a:lnTo>
                  <a:pt x="137" y="423"/>
                </a:lnTo>
                <a:lnTo>
                  <a:pt x="128" y="417"/>
                </a:lnTo>
                <a:lnTo>
                  <a:pt x="119" y="411"/>
                </a:lnTo>
                <a:lnTo>
                  <a:pt x="110" y="404"/>
                </a:lnTo>
                <a:lnTo>
                  <a:pt x="103" y="398"/>
                </a:lnTo>
                <a:lnTo>
                  <a:pt x="95" y="391"/>
                </a:lnTo>
                <a:lnTo>
                  <a:pt x="87" y="385"/>
                </a:lnTo>
                <a:lnTo>
                  <a:pt x="80" y="379"/>
                </a:lnTo>
                <a:lnTo>
                  <a:pt x="72" y="373"/>
                </a:lnTo>
                <a:lnTo>
                  <a:pt x="65" y="367"/>
                </a:lnTo>
                <a:lnTo>
                  <a:pt x="59" y="362"/>
                </a:lnTo>
                <a:lnTo>
                  <a:pt x="51" y="355"/>
                </a:lnTo>
                <a:lnTo>
                  <a:pt x="45" y="350"/>
                </a:lnTo>
                <a:lnTo>
                  <a:pt x="39" y="345"/>
                </a:lnTo>
                <a:lnTo>
                  <a:pt x="35" y="341"/>
                </a:lnTo>
                <a:lnTo>
                  <a:pt x="28" y="335"/>
                </a:lnTo>
                <a:lnTo>
                  <a:pt x="24" y="331"/>
                </a:lnTo>
                <a:lnTo>
                  <a:pt x="18" y="326"/>
                </a:lnTo>
                <a:lnTo>
                  <a:pt x="15" y="322"/>
                </a:lnTo>
                <a:lnTo>
                  <a:pt x="11" y="318"/>
                </a:lnTo>
                <a:lnTo>
                  <a:pt x="7" y="314"/>
                </a:lnTo>
                <a:lnTo>
                  <a:pt x="5" y="311"/>
                </a:lnTo>
                <a:lnTo>
                  <a:pt x="3" y="308"/>
                </a:lnTo>
                <a:lnTo>
                  <a:pt x="0" y="303"/>
                </a:lnTo>
                <a:lnTo>
                  <a:pt x="0" y="299"/>
                </a:lnTo>
                <a:lnTo>
                  <a:pt x="1" y="297"/>
                </a:lnTo>
                <a:lnTo>
                  <a:pt x="5" y="296"/>
                </a:lnTo>
                <a:lnTo>
                  <a:pt x="6" y="295"/>
                </a:lnTo>
                <a:lnTo>
                  <a:pt x="10" y="295"/>
                </a:lnTo>
                <a:lnTo>
                  <a:pt x="13" y="294"/>
                </a:lnTo>
                <a:lnTo>
                  <a:pt x="16" y="293"/>
                </a:lnTo>
                <a:lnTo>
                  <a:pt x="19" y="290"/>
                </a:lnTo>
                <a:lnTo>
                  <a:pt x="25" y="289"/>
                </a:lnTo>
                <a:lnTo>
                  <a:pt x="28" y="287"/>
                </a:lnTo>
                <a:lnTo>
                  <a:pt x="34" y="286"/>
                </a:lnTo>
                <a:lnTo>
                  <a:pt x="38" y="283"/>
                </a:lnTo>
                <a:lnTo>
                  <a:pt x="42" y="281"/>
                </a:lnTo>
                <a:lnTo>
                  <a:pt x="48" y="278"/>
                </a:lnTo>
                <a:lnTo>
                  <a:pt x="53" y="276"/>
                </a:lnTo>
                <a:lnTo>
                  <a:pt x="59" y="274"/>
                </a:lnTo>
                <a:lnTo>
                  <a:pt x="64" y="271"/>
                </a:lnTo>
                <a:lnTo>
                  <a:pt x="70" y="268"/>
                </a:lnTo>
                <a:lnTo>
                  <a:pt x="76" y="265"/>
                </a:lnTo>
                <a:lnTo>
                  <a:pt x="82" y="262"/>
                </a:lnTo>
                <a:lnTo>
                  <a:pt x="88" y="259"/>
                </a:lnTo>
                <a:lnTo>
                  <a:pt x="94" y="254"/>
                </a:lnTo>
                <a:lnTo>
                  <a:pt x="100" y="251"/>
                </a:lnTo>
                <a:lnTo>
                  <a:pt x="107" y="246"/>
                </a:lnTo>
                <a:lnTo>
                  <a:pt x="114" y="243"/>
                </a:lnTo>
                <a:lnTo>
                  <a:pt x="120" y="239"/>
                </a:lnTo>
                <a:lnTo>
                  <a:pt x="127" y="236"/>
                </a:lnTo>
                <a:lnTo>
                  <a:pt x="133" y="231"/>
                </a:lnTo>
                <a:lnTo>
                  <a:pt x="140" y="228"/>
                </a:lnTo>
                <a:lnTo>
                  <a:pt x="148" y="222"/>
                </a:lnTo>
                <a:lnTo>
                  <a:pt x="154" y="219"/>
                </a:lnTo>
                <a:lnTo>
                  <a:pt x="161" y="215"/>
                </a:lnTo>
                <a:lnTo>
                  <a:pt x="167" y="210"/>
                </a:lnTo>
                <a:lnTo>
                  <a:pt x="175" y="206"/>
                </a:lnTo>
                <a:lnTo>
                  <a:pt x="181" y="203"/>
                </a:lnTo>
                <a:lnTo>
                  <a:pt x="188" y="198"/>
                </a:lnTo>
                <a:lnTo>
                  <a:pt x="195" y="194"/>
                </a:lnTo>
                <a:lnTo>
                  <a:pt x="200" y="188"/>
                </a:lnTo>
                <a:lnTo>
                  <a:pt x="208" y="185"/>
                </a:lnTo>
                <a:lnTo>
                  <a:pt x="213" y="181"/>
                </a:lnTo>
                <a:lnTo>
                  <a:pt x="220" y="177"/>
                </a:lnTo>
                <a:lnTo>
                  <a:pt x="226" y="173"/>
                </a:lnTo>
                <a:lnTo>
                  <a:pt x="233" y="169"/>
                </a:lnTo>
                <a:lnTo>
                  <a:pt x="238" y="165"/>
                </a:lnTo>
                <a:lnTo>
                  <a:pt x="244" y="161"/>
                </a:lnTo>
                <a:lnTo>
                  <a:pt x="249" y="158"/>
                </a:lnTo>
                <a:lnTo>
                  <a:pt x="255" y="153"/>
                </a:lnTo>
                <a:lnTo>
                  <a:pt x="260" y="150"/>
                </a:lnTo>
                <a:lnTo>
                  <a:pt x="266" y="147"/>
                </a:lnTo>
                <a:lnTo>
                  <a:pt x="271" y="143"/>
                </a:lnTo>
                <a:lnTo>
                  <a:pt x="276" y="140"/>
                </a:lnTo>
                <a:lnTo>
                  <a:pt x="280" y="137"/>
                </a:lnTo>
                <a:lnTo>
                  <a:pt x="284" y="134"/>
                </a:lnTo>
                <a:lnTo>
                  <a:pt x="289" y="131"/>
                </a:lnTo>
                <a:lnTo>
                  <a:pt x="292" y="129"/>
                </a:lnTo>
                <a:lnTo>
                  <a:pt x="296" y="126"/>
                </a:lnTo>
                <a:lnTo>
                  <a:pt x="300" y="124"/>
                </a:lnTo>
                <a:lnTo>
                  <a:pt x="303" y="122"/>
                </a:lnTo>
                <a:lnTo>
                  <a:pt x="306" y="119"/>
                </a:lnTo>
                <a:lnTo>
                  <a:pt x="311" y="116"/>
                </a:lnTo>
                <a:lnTo>
                  <a:pt x="314" y="114"/>
                </a:lnTo>
                <a:lnTo>
                  <a:pt x="316" y="113"/>
                </a:lnTo>
                <a:lnTo>
                  <a:pt x="318" y="113"/>
                </a:lnTo>
                <a:lnTo>
                  <a:pt x="547" y="97"/>
                </a:lnTo>
                <a:close/>
              </a:path>
            </a:pathLst>
          </a:custGeom>
          <a:solidFill>
            <a:srgbClr val="997D59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37" name="Freeform 31"/>
          <xdr:cNvSpPr>
            <a:spLocks/>
          </xdr:cNvSpPr>
        </xdr:nvSpPr>
        <xdr:spPr bwMode="auto">
          <a:xfrm>
            <a:off x="95" y="45"/>
            <a:ext cx="60" cy="48"/>
          </a:xfrm>
          <a:custGeom>
            <a:avLst/>
            <a:gdLst>
              <a:gd name="T0" fmla="*/ 0 w 657"/>
              <a:gd name="T1" fmla="*/ 32 h 580"/>
              <a:gd name="T2" fmla="*/ 48 w 657"/>
              <a:gd name="T3" fmla="*/ 0 h 580"/>
              <a:gd name="T4" fmla="*/ 60 w 657"/>
              <a:gd name="T5" fmla="*/ 2 h 580"/>
              <a:gd name="T6" fmla="*/ 60 w 657"/>
              <a:gd name="T7" fmla="*/ 24 h 580"/>
              <a:gd name="T8" fmla="*/ 24 w 657"/>
              <a:gd name="T9" fmla="*/ 48 h 580"/>
              <a:gd name="T10" fmla="*/ 0 w 657"/>
              <a:gd name="T11" fmla="*/ 32 h 580"/>
              <a:gd name="T12" fmla="*/ 0 w 657"/>
              <a:gd name="T13" fmla="*/ 32 h 580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657"/>
              <a:gd name="T22" fmla="*/ 0 h 580"/>
              <a:gd name="T23" fmla="*/ 657 w 657"/>
              <a:gd name="T24" fmla="*/ 580 h 580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657" h="580">
                <a:moveTo>
                  <a:pt x="0" y="390"/>
                </a:moveTo>
                <a:lnTo>
                  <a:pt x="530" y="0"/>
                </a:lnTo>
                <a:lnTo>
                  <a:pt x="657" y="24"/>
                </a:lnTo>
                <a:lnTo>
                  <a:pt x="657" y="292"/>
                </a:lnTo>
                <a:lnTo>
                  <a:pt x="258" y="580"/>
                </a:lnTo>
                <a:lnTo>
                  <a:pt x="0" y="390"/>
                </a:lnTo>
                <a:close/>
              </a:path>
            </a:pathLst>
          </a:custGeom>
          <a:solidFill>
            <a:srgbClr val="D1D142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38" name="Freeform 32"/>
          <xdr:cNvSpPr>
            <a:spLocks/>
          </xdr:cNvSpPr>
        </xdr:nvSpPr>
        <xdr:spPr bwMode="auto">
          <a:xfrm>
            <a:off x="97" y="58"/>
            <a:ext cx="58" cy="34"/>
          </a:xfrm>
          <a:custGeom>
            <a:avLst/>
            <a:gdLst>
              <a:gd name="T0" fmla="*/ 2 w 640"/>
              <a:gd name="T1" fmla="*/ 17 h 405"/>
              <a:gd name="T2" fmla="*/ 3 w 640"/>
              <a:gd name="T3" fmla="*/ 17 h 405"/>
              <a:gd name="T4" fmla="*/ 3 w 640"/>
              <a:gd name="T5" fmla="*/ 17 h 405"/>
              <a:gd name="T6" fmla="*/ 4 w 640"/>
              <a:gd name="T7" fmla="*/ 17 h 405"/>
              <a:gd name="T8" fmla="*/ 5 w 640"/>
              <a:gd name="T9" fmla="*/ 18 h 405"/>
              <a:gd name="T10" fmla="*/ 5 w 640"/>
              <a:gd name="T11" fmla="*/ 18 h 405"/>
              <a:gd name="T12" fmla="*/ 6 w 640"/>
              <a:gd name="T13" fmla="*/ 18 h 405"/>
              <a:gd name="T14" fmla="*/ 7 w 640"/>
              <a:gd name="T15" fmla="*/ 18 h 405"/>
              <a:gd name="T16" fmla="*/ 8 w 640"/>
              <a:gd name="T17" fmla="*/ 19 h 405"/>
              <a:gd name="T18" fmla="*/ 9 w 640"/>
              <a:gd name="T19" fmla="*/ 19 h 405"/>
              <a:gd name="T20" fmla="*/ 10 w 640"/>
              <a:gd name="T21" fmla="*/ 19 h 405"/>
              <a:gd name="T22" fmla="*/ 11 w 640"/>
              <a:gd name="T23" fmla="*/ 20 h 405"/>
              <a:gd name="T24" fmla="*/ 12 w 640"/>
              <a:gd name="T25" fmla="*/ 20 h 405"/>
              <a:gd name="T26" fmla="*/ 13 w 640"/>
              <a:gd name="T27" fmla="*/ 21 h 405"/>
              <a:gd name="T28" fmla="*/ 14 w 640"/>
              <a:gd name="T29" fmla="*/ 21 h 405"/>
              <a:gd name="T30" fmla="*/ 15 w 640"/>
              <a:gd name="T31" fmla="*/ 22 h 405"/>
              <a:gd name="T32" fmla="*/ 16 w 640"/>
              <a:gd name="T33" fmla="*/ 22 h 405"/>
              <a:gd name="T34" fmla="*/ 17 w 640"/>
              <a:gd name="T35" fmla="*/ 23 h 405"/>
              <a:gd name="T36" fmla="*/ 18 w 640"/>
              <a:gd name="T37" fmla="*/ 23 h 405"/>
              <a:gd name="T38" fmla="*/ 19 w 640"/>
              <a:gd name="T39" fmla="*/ 24 h 405"/>
              <a:gd name="T40" fmla="*/ 20 w 640"/>
              <a:gd name="T41" fmla="*/ 24 h 405"/>
              <a:gd name="T42" fmla="*/ 21 w 640"/>
              <a:gd name="T43" fmla="*/ 25 h 405"/>
              <a:gd name="T44" fmla="*/ 21 w 640"/>
              <a:gd name="T45" fmla="*/ 25 h 405"/>
              <a:gd name="T46" fmla="*/ 22 w 640"/>
              <a:gd name="T47" fmla="*/ 26 h 405"/>
              <a:gd name="T48" fmla="*/ 23 w 640"/>
              <a:gd name="T49" fmla="*/ 26 h 405"/>
              <a:gd name="T50" fmla="*/ 24 w 640"/>
              <a:gd name="T51" fmla="*/ 27 h 405"/>
              <a:gd name="T52" fmla="*/ 24 w 640"/>
              <a:gd name="T53" fmla="*/ 27 h 405"/>
              <a:gd name="T54" fmla="*/ 43 w 640"/>
              <a:gd name="T55" fmla="*/ 9 h 405"/>
              <a:gd name="T56" fmla="*/ 48 w 640"/>
              <a:gd name="T57" fmla="*/ 5 h 405"/>
              <a:gd name="T58" fmla="*/ 58 w 640"/>
              <a:gd name="T59" fmla="*/ 0 h 405"/>
              <a:gd name="T60" fmla="*/ 22 w 640"/>
              <a:gd name="T61" fmla="*/ 34 h 405"/>
              <a:gd name="T62" fmla="*/ 2 w 640"/>
              <a:gd name="T63" fmla="*/ 17 h 405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w 640"/>
              <a:gd name="T97" fmla="*/ 0 h 405"/>
              <a:gd name="T98" fmla="*/ 640 w 640"/>
              <a:gd name="T99" fmla="*/ 405 h 405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T96" t="T97" r="T98" b="T99"/>
            <a:pathLst>
              <a:path w="640" h="405">
                <a:moveTo>
                  <a:pt x="21" y="201"/>
                </a:moveTo>
                <a:lnTo>
                  <a:pt x="24" y="202"/>
                </a:lnTo>
                <a:lnTo>
                  <a:pt x="26" y="203"/>
                </a:lnTo>
                <a:lnTo>
                  <a:pt x="32" y="204"/>
                </a:lnTo>
                <a:lnTo>
                  <a:pt x="34" y="205"/>
                </a:lnTo>
                <a:lnTo>
                  <a:pt x="37" y="206"/>
                </a:lnTo>
                <a:lnTo>
                  <a:pt x="40" y="206"/>
                </a:lnTo>
                <a:lnTo>
                  <a:pt x="44" y="208"/>
                </a:lnTo>
                <a:lnTo>
                  <a:pt x="47" y="208"/>
                </a:lnTo>
                <a:lnTo>
                  <a:pt x="51" y="210"/>
                </a:lnTo>
                <a:lnTo>
                  <a:pt x="55" y="211"/>
                </a:lnTo>
                <a:lnTo>
                  <a:pt x="60" y="213"/>
                </a:lnTo>
                <a:lnTo>
                  <a:pt x="64" y="214"/>
                </a:lnTo>
                <a:lnTo>
                  <a:pt x="69" y="217"/>
                </a:lnTo>
                <a:lnTo>
                  <a:pt x="74" y="218"/>
                </a:lnTo>
                <a:lnTo>
                  <a:pt x="79" y="220"/>
                </a:lnTo>
                <a:lnTo>
                  <a:pt x="84" y="221"/>
                </a:lnTo>
                <a:lnTo>
                  <a:pt x="90" y="223"/>
                </a:lnTo>
                <a:lnTo>
                  <a:pt x="94" y="226"/>
                </a:lnTo>
                <a:lnTo>
                  <a:pt x="101" y="228"/>
                </a:lnTo>
                <a:lnTo>
                  <a:pt x="105" y="229"/>
                </a:lnTo>
                <a:lnTo>
                  <a:pt x="112" y="232"/>
                </a:lnTo>
                <a:lnTo>
                  <a:pt x="117" y="234"/>
                </a:lnTo>
                <a:lnTo>
                  <a:pt x="122" y="236"/>
                </a:lnTo>
                <a:lnTo>
                  <a:pt x="128" y="239"/>
                </a:lnTo>
                <a:lnTo>
                  <a:pt x="134" y="241"/>
                </a:lnTo>
                <a:lnTo>
                  <a:pt x="140" y="244"/>
                </a:lnTo>
                <a:lnTo>
                  <a:pt x="147" y="247"/>
                </a:lnTo>
                <a:lnTo>
                  <a:pt x="151" y="249"/>
                </a:lnTo>
                <a:lnTo>
                  <a:pt x="156" y="253"/>
                </a:lnTo>
                <a:lnTo>
                  <a:pt x="162" y="255"/>
                </a:lnTo>
                <a:lnTo>
                  <a:pt x="167" y="258"/>
                </a:lnTo>
                <a:lnTo>
                  <a:pt x="173" y="261"/>
                </a:lnTo>
                <a:lnTo>
                  <a:pt x="178" y="264"/>
                </a:lnTo>
                <a:lnTo>
                  <a:pt x="185" y="267"/>
                </a:lnTo>
                <a:lnTo>
                  <a:pt x="190" y="270"/>
                </a:lnTo>
                <a:lnTo>
                  <a:pt x="195" y="273"/>
                </a:lnTo>
                <a:lnTo>
                  <a:pt x="200" y="276"/>
                </a:lnTo>
                <a:lnTo>
                  <a:pt x="205" y="279"/>
                </a:lnTo>
                <a:lnTo>
                  <a:pt x="210" y="283"/>
                </a:lnTo>
                <a:lnTo>
                  <a:pt x="214" y="286"/>
                </a:lnTo>
                <a:lnTo>
                  <a:pt x="220" y="289"/>
                </a:lnTo>
                <a:lnTo>
                  <a:pt x="224" y="291"/>
                </a:lnTo>
                <a:lnTo>
                  <a:pt x="229" y="295"/>
                </a:lnTo>
                <a:lnTo>
                  <a:pt x="232" y="297"/>
                </a:lnTo>
                <a:lnTo>
                  <a:pt x="236" y="299"/>
                </a:lnTo>
                <a:lnTo>
                  <a:pt x="240" y="301"/>
                </a:lnTo>
                <a:lnTo>
                  <a:pt x="243" y="304"/>
                </a:lnTo>
                <a:lnTo>
                  <a:pt x="249" y="308"/>
                </a:lnTo>
                <a:lnTo>
                  <a:pt x="255" y="312"/>
                </a:lnTo>
                <a:lnTo>
                  <a:pt x="259" y="314"/>
                </a:lnTo>
                <a:lnTo>
                  <a:pt x="263" y="317"/>
                </a:lnTo>
                <a:lnTo>
                  <a:pt x="264" y="318"/>
                </a:lnTo>
                <a:lnTo>
                  <a:pt x="265" y="319"/>
                </a:lnTo>
                <a:lnTo>
                  <a:pt x="492" y="149"/>
                </a:lnTo>
                <a:lnTo>
                  <a:pt x="474" y="112"/>
                </a:lnTo>
                <a:lnTo>
                  <a:pt x="364" y="47"/>
                </a:lnTo>
                <a:lnTo>
                  <a:pt x="525" y="57"/>
                </a:lnTo>
                <a:lnTo>
                  <a:pt x="593" y="69"/>
                </a:lnTo>
                <a:lnTo>
                  <a:pt x="640" y="0"/>
                </a:lnTo>
                <a:lnTo>
                  <a:pt x="640" y="115"/>
                </a:lnTo>
                <a:lnTo>
                  <a:pt x="248" y="405"/>
                </a:lnTo>
                <a:lnTo>
                  <a:pt x="0" y="230"/>
                </a:lnTo>
                <a:lnTo>
                  <a:pt x="21" y="201"/>
                </a:lnTo>
                <a:close/>
              </a:path>
            </a:pathLst>
          </a:custGeom>
          <a:solidFill>
            <a:srgbClr val="949114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39" name="Freeform 33"/>
          <xdr:cNvSpPr>
            <a:spLocks/>
          </xdr:cNvSpPr>
        </xdr:nvSpPr>
        <xdr:spPr bwMode="auto">
          <a:xfrm>
            <a:off x="89" y="87"/>
            <a:ext cx="32" cy="26"/>
          </a:xfrm>
          <a:custGeom>
            <a:avLst/>
            <a:gdLst>
              <a:gd name="T0" fmla="*/ 1 w 350"/>
              <a:gd name="T1" fmla="*/ 20 h 308"/>
              <a:gd name="T2" fmla="*/ 9 w 350"/>
              <a:gd name="T3" fmla="*/ 13 h 308"/>
              <a:gd name="T4" fmla="*/ 9 w 350"/>
              <a:gd name="T5" fmla="*/ 6 h 308"/>
              <a:gd name="T6" fmla="*/ 5 w 350"/>
              <a:gd name="T7" fmla="*/ 3 h 308"/>
              <a:gd name="T8" fmla="*/ 6 w 350"/>
              <a:gd name="T9" fmla="*/ 0 h 308"/>
              <a:gd name="T10" fmla="*/ 13 w 350"/>
              <a:gd name="T11" fmla="*/ 6 h 308"/>
              <a:gd name="T12" fmla="*/ 13 w 350"/>
              <a:gd name="T13" fmla="*/ 12 h 308"/>
              <a:gd name="T14" fmla="*/ 20 w 350"/>
              <a:gd name="T15" fmla="*/ 10 h 308"/>
              <a:gd name="T16" fmla="*/ 27 w 350"/>
              <a:gd name="T17" fmla="*/ 11 h 308"/>
              <a:gd name="T18" fmla="*/ 30 w 350"/>
              <a:gd name="T19" fmla="*/ 11 h 308"/>
              <a:gd name="T20" fmla="*/ 32 w 350"/>
              <a:gd name="T21" fmla="*/ 12 h 308"/>
              <a:gd name="T22" fmla="*/ 31 w 350"/>
              <a:gd name="T23" fmla="*/ 15 h 308"/>
              <a:gd name="T24" fmla="*/ 26 w 350"/>
              <a:gd name="T25" fmla="*/ 13 h 308"/>
              <a:gd name="T26" fmla="*/ 23 w 350"/>
              <a:gd name="T27" fmla="*/ 12 h 308"/>
              <a:gd name="T28" fmla="*/ 12 w 350"/>
              <a:gd name="T29" fmla="*/ 14 h 308"/>
              <a:gd name="T30" fmla="*/ 4 w 350"/>
              <a:gd name="T31" fmla="*/ 20 h 308"/>
              <a:gd name="T32" fmla="*/ 8 w 350"/>
              <a:gd name="T33" fmla="*/ 21 h 308"/>
              <a:gd name="T34" fmla="*/ 0 w 350"/>
              <a:gd name="T35" fmla="*/ 26 h 308"/>
              <a:gd name="T36" fmla="*/ 1 w 350"/>
              <a:gd name="T37" fmla="*/ 20 h 308"/>
              <a:gd name="T38" fmla="*/ 1 w 350"/>
              <a:gd name="T39" fmla="*/ 20 h 308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w 350"/>
              <a:gd name="T61" fmla="*/ 0 h 308"/>
              <a:gd name="T62" fmla="*/ 350 w 350"/>
              <a:gd name="T63" fmla="*/ 308 h 308"/>
            </a:gdLst>
            <a:ahLst/>
            <a:cxnLst>
              <a:cxn ang="T40">
                <a:pos x="T0" y="T1"/>
              </a:cxn>
              <a:cxn ang="T41">
                <a:pos x="T2" y="T3"/>
              </a:cxn>
              <a:cxn ang="T42">
                <a:pos x="T4" y="T5"/>
              </a:cxn>
              <a:cxn ang="T43">
                <a:pos x="T6" y="T7"/>
              </a:cxn>
              <a:cxn ang="T44">
                <a:pos x="T8" y="T9"/>
              </a:cxn>
              <a:cxn ang="T45">
                <a:pos x="T10" y="T11"/>
              </a:cxn>
              <a:cxn ang="T46">
                <a:pos x="T12" y="T13"/>
              </a:cxn>
              <a:cxn ang="T47">
                <a:pos x="T14" y="T15"/>
              </a:cxn>
              <a:cxn ang="T48">
                <a:pos x="T16" y="T17"/>
              </a:cxn>
              <a:cxn ang="T49">
                <a:pos x="T18" y="T19"/>
              </a:cxn>
              <a:cxn ang="T50">
                <a:pos x="T20" y="T21"/>
              </a:cxn>
              <a:cxn ang="T51">
                <a:pos x="T22" y="T23"/>
              </a:cxn>
              <a:cxn ang="T52">
                <a:pos x="T24" y="T25"/>
              </a:cxn>
              <a:cxn ang="T53">
                <a:pos x="T26" y="T27"/>
              </a:cxn>
              <a:cxn ang="T54">
                <a:pos x="T28" y="T29"/>
              </a:cxn>
              <a:cxn ang="T55">
                <a:pos x="T30" y="T31"/>
              </a:cxn>
              <a:cxn ang="T56">
                <a:pos x="T32" y="T33"/>
              </a:cxn>
              <a:cxn ang="T57">
                <a:pos x="T34" y="T35"/>
              </a:cxn>
              <a:cxn ang="T58">
                <a:pos x="T36" y="T37"/>
              </a:cxn>
              <a:cxn ang="T59">
                <a:pos x="T38" y="T39"/>
              </a:cxn>
            </a:cxnLst>
            <a:rect l="T60" t="T61" r="T62" b="T63"/>
            <a:pathLst>
              <a:path w="350" h="308">
                <a:moveTo>
                  <a:pt x="15" y="232"/>
                </a:moveTo>
                <a:lnTo>
                  <a:pt x="101" y="159"/>
                </a:lnTo>
                <a:lnTo>
                  <a:pt x="100" y="76"/>
                </a:lnTo>
                <a:lnTo>
                  <a:pt x="51" y="34"/>
                </a:lnTo>
                <a:lnTo>
                  <a:pt x="64" y="0"/>
                </a:lnTo>
                <a:lnTo>
                  <a:pt x="139" y="69"/>
                </a:lnTo>
                <a:lnTo>
                  <a:pt x="137" y="140"/>
                </a:lnTo>
                <a:lnTo>
                  <a:pt x="216" y="116"/>
                </a:lnTo>
                <a:lnTo>
                  <a:pt x="290" y="131"/>
                </a:lnTo>
                <a:lnTo>
                  <a:pt x="324" y="125"/>
                </a:lnTo>
                <a:lnTo>
                  <a:pt x="350" y="144"/>
                </a:lnTo>
                <a:lnTo>
                  <a:pt x="343" y="174"/>
                </a:lnTo>
                <a:lnTo>
                  <a:pt x="288" y="156"/>
                </a:lnTo>
                <a:lnTo>
                  <a:pt x="251" y="147"/>
                </a:lnTo>
                <a:lnTo>
                  <a:pt x="130" y="165"/>
                </a:lnTo>
                <a:lnTo>
                  <a:pt x="41" y="233"/>
                </a:lnTo>
                <a:lnTo>
                  <a:pt x="89" y="253"/>
                </a:lnTo>
                <a:lnTo>
                  <a:pt x="0" y="308"/>
                </a:lnTo>
                <a:lnTo>
                  <a:pt x="15" y="232"/>
                </a:lnTo>
                <a:close/>
              </a:path>
            </a:pathLst>
          </a:custGeom>
          <a:solidFill>
            <a:srgbClr val="5C5C73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40" name="Freeform 34"/>
          <xdr:cNvSpPr>
            <a:spLocks/>
          </xdr:cNvSpPr>
        </xdr:nvSpPr>
        <xdr:spPr bwMode="auto">
          <a:xfrm>
            <a:off x="94" y="90"/>
            <a:ext cx="7" cy="9"/>
          </a:xfrm>
          <a:custGeom>
            <a:avLst/>
            <a:gdLst>
              <a:gd name="T0" fmla="*/ 6 w 75"/>
              <a:gd name="T1" fmla="*/ 9 h 108"/>
              <a:gd name="T2" fmla="*/ 6 w 75"/>
              <a:gd name="T3" fmla="*/ 7 h 108"/>
              <a:gd name="T4" fmla="*/ 4 w 75"/>
              <a:gd name="T5" fmla="*/ 6 h 108"/>
              <a:gd name="T6" fmla="*/ 4 w 75"/>
              <a:gd name="T7" fmla="*/ 4 h 108"/>
              <a:gd name="T8" fmla="*/ 0 w 75"/>
              <a:gd name="T9" fmla="*/ 2 h 108"/>
              <a:gd name="T10" fmla="*/ 2 w 75"/>
              <a:gd name="T11" fmla="*/ 0 h 108"/>
              <a:gd name="T12" fmla="*/ 7 w 75"/>
              <a:gd name="T13" fmla="*/ 3 h 108"/>
              <a:gd name="T14" fmla="*/ 7 w 75"/>
              <a:gd name="T15" fmla="*/ 9 h 108"/>
              <a:gd name="T16" fmla="*/ 6 w 75"/>
              <a:gd name="T17" fmla="*/ 9 h 108"/>
              <a:gd name="T18" fmla="*/ 6 w 75"/>
              <a:gd name="T19" fmla="*/ 9 h 108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75"/>
              <a:gd name="T31" fmla="*/ 0 h 108"/>
              <a:gd name="T32" fmla="*/ 75 w 75"/>
              <a:gd name="T33" fmla="*/ 108 h 108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75" h="108">
                <a:moveTo>
                  <a:pt x="64" y="108"/>
                </a:moveTo>
                <a:lnTo>
                  <a:pt x="62" y="81"/>
                </a:lnTo>
                <a:lnTo>
                  <a:pt x="39" y="72"/>
                </a:lnTo>
                <a:lnTo>
                  <a:pt x="39" y="50"/>
                </a:lnTo>
                <a:lnTo>
                  <a:pt x="0" y="18"/>
                </a:lnTo>
                <a:lnTo>
                  <a:pt x="18" y="0"/>
                </a:lnTo>
                <a:lnTo>
                  <a:pt x="72" y="36"/>
                </a:lnTo>
                <a:lnTo>
                  <a:pt x="75" y="106"/>
                </a:lnTo>
                <a:lnTo>
                  <a:pt x="64" y="108"/>
                </a:lnTo>
                <a:close/>
              </a:path>
            </a:pathLst>
          </a:custGeom>
          <a:solidFill>
            <a:srgbClr val="2E2E3B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41" name="Freeform 35"/>
          <xdr:cNvSpPr>
            <a:spLocks/>
          </xdr:cNvSpPr>
        </xdr:nvSpPr>
        <xdr:spPr bwMode="auto">
          <a:xfrm>
            <a:off x="92" y="97"/>
            <a:ext cx="29" cy="11"/>
          </a:xfrm>
          <a:custGeom>
            <a:avLst/>
            <a:gdLst>
              <a:gd name="T0" fmla="*/ 0 w 320"/>
              <a:gd name="T1" fmla="*/ 10 h 123"/>
              <a:gd name="T2" fmla="*/ 8 w 320"/>
              <a:gd name="T3" fmla="*/ 4 h 123"/>
              <a:gd name="T4" fmla="*/ 13 w 320"/>
              <a:gd name="T5" fmla="*/ 2 h 123"/>
              <a:gd name="T6" fmla="*/ 11 w 320"/>
              <a:gd name="T7" fmla="*/ 1 h 123"/>
              <a:gd name="T8" fmla="*/ 15 w 320"/>
              <a:gd name="T9" fmla="*/ 0 h 123"/>
              <a:gd name="T10" fmla="*/ 29 w 320"/>
              <a:gd name="T11" fmla="*/ 0 h 123"/>
              <a:gd name="T12" fmla="*/ 28 w 320"/>
              <a:gd name="T13" fmla="*/ 6 h 123"/>
              <a:gd name="T14" fmla="*/ 18 w 320"/>
              <a:gd name="T15" fmla="*/ 3 h 123"/>
              <a:gd name="T16" fmla="*/ 10 w 320"/>
              <a:gd name="T17" fmla="*/ 4 h 123"/>
              <a:gd name="T18" fmla="*/ 1 w 320"/>
              <a:gd name="T19" fmla="*/ 11 h 123"/>
              <a:gd name="T20" fmla="*/ 0 w 320"/>
              <a:gd name="T21" fmla="*/ 10 h 123"/>
              <a:gd name="T22" fmla="*/ 0 w 320"/>
              <a:gd name="T23" fmla="*/ 10 h 123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w 320"/>
              <a:gd name="T37" fmla="*/ 0 h 123"/>
              <a:gd name="T38" fmla="*/ 320 w 320"/>
              <a:gd name="T39" fmla="*/ 123 h 123"/>
            </a:gdLst>
            <a:ahLst/>
            <a:cxnLst>
              <a:cxn ang="T24">
                <a:pos x="T0" y="T1"/>
              </a:cxn>
              <a:cxn ang="T25">
                <a:pos x="T2" y="T3"/>
              </a:cxn>
              <a:cxn ang="T26">
                <a:pos x="T4" y="T5"/>
              </a:cxn>
              <a:cxn ang="T27">
                <a:pos x="T6" y="T7"/>
              </a:cxn>
              <a:cxn ang="T28">
                <a:pos x="T8" y="T9"/>
              </a:cxn>
              <a:cxn ang="T29">
                <a:pos x="T10" y="T11"/>
              </a:cxn>
              <a:cxn ang="T30">
                <a:pos x="T12" y="T13"/>
              </a:cxn>
              <a:cxn ang="T31">
                <a:pos x="T14" y="T15"/>
              </a:cxn>
              <a:cxn ang="T32">
                <a:pos x="T16" y="T17"/>
              </a:cxn>
              <a:cxn ang="T33">
                <a:pos x="T18" y="T19"/>
              </a:cxn>
              <a:cxn ang="T34">
                <a:pos x="T20" y="T21"/>
              </a:cxn>
              <a:cxn ang="T35">
                <a:pos x="T22" y="T23"/>
              </a:cxn>
            </a:cxnLst>
            <a:rect l="T36" t="T37" r="T38" b="T39"/>
            <a:pathLst>
              <a:path w="320" h="123">
                <a:moveTo>
                  <a:pt x="0" y="114"/>
                </a:moveTo>
                <a:lnTo>
                  <a:pt x="90" y="40"/>
                </a:lnTo>
                <a:lnTo>
                  <a:pt x="148" y="25"/>
                </a:lnTo>
                <a:lnTo>
                  <a:pt x="125" y="13"/>
                </a:lnTo>
                <a:lnTo>
                  <a:pt x="165" y="1"/>
                </a:lnTo>
                <a:lnTo>
                  <a:pt x="320" y="0"/>
                </a:lnTo>
                <a:lnTo>
                  <a:pt x="306" y="63"/>
                </a:lnTo>
                <a:lnTo>
                  <a:pt x="203" y="31"/>
                </a:lnTo>
                <a:lnTo>
                  <a:pt x="106" y="50"/>
                </a:lnTo>
                <a:lnTo>
                  <a:pt x="10" y="123"/>
                </a:lnTo>
                <a:lnTo>
                  <a:pt x="0" y="114"/>
                </a:lnTo>
                <a:close/>
              </a:path>
            </a:pathLst>
          </a:custGeom>
          <a:solidFill>
            <a:srgbClr val="2E2E3B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42" name="Freeform 36"/>
          <xdr:cNvSpPr>
            <a:spLocks/>
          </xdr:cNvSpPr>
        </xdr:nvSpPr>
        <xdr:spPr bwMode="auto">
          <a:xfrm>
            <a:off x="60" y="101"/>
            <a:ext cx="15" cy="23"/>
          </a:xfrm>
          <a:custGeom>
            <a:avLst/>
            <a:gdLst>
              <a:gd name="T0" fmla="*/ 9 w 167"/>
              <a:gd name="T1" fmla="*/ 0 h 272"/>
              <a:gd name="T2" fmla="*/ 9 w 167"/>
              <a:gd name="T3" fmla="*/ 1 h 272"/>
              <a:gd name="T4" fmla="*/ 8 w 167"/>
              <a:gd name="T5" fmla="*/ 1 h 272"/>
              <a:gd name="T6" fmla="*/ 7 w 167"/>
              <a:gd name="T7" fmla="*/ 2 h 272"/>
              <a:gd name="T8" fmla="*/ 6 w 167"/>
              <a:gd name="T9" fmla="*/ 3 h 272"/>
              <a:gd name="T10" fmla="*/ 5 w 167"/>
              <a:gd name="T11" fmla="*/ 3 h 272"/>
              <a:gd name="T12" fmla="*/ 4 w 167"/>
              <a:gd name="T13" fmla="*/ 5 h 272"/>
              <a:gd name="T14" fmla="*/ 3 w 167"/>
              <a:gd name="T15" fmla="*/ 6 h 272"/>
              <a:gd name="T16" fmla="*/ 2 w 167"/>
              <a:gd name="T17" fmla="*/ 7 h 272"/>
              <a:gd name="T18" fmla="*/ 1 w 167"/>
              <a:gd name="T19" fmla="*/ 8 h 272"/>
              <a:gd name="T20" fmla="*/ 1 w 167"/>
              <a:gd name="T21" fmla="*/ 10 h 272"/>
              <a:gd name="T22" fmla="*/ 0 w 167"/>
              <a:gd name="T23" fmla="*/ 11 h 272"/>
              <a:gd name="T24" fmla="*/ 0 w 167"/>
              <a:gd name="T25" fmla="*/ 12 h 272"/>
              <a:gd name="T26" fmla="*/ 0 w 167"/>
              <a:gd name="T27" fmla="*/ 12 h 272"/>
              <a:gd name="T28" fmla="*/ 0 w 167"/>
              <a:gd name="T29" fmla="*/ 13 h 272"/>
              <a:gd name="T30" fmla="*/ 0 w 167"/>
              <a:gd name="T31" fmla="*/ 14 h 272"/>
              <a:gd name="T32" fmla="*/ 0 w 167"/>
              <a:gd name="T33" fmla="*/ 15 h 272"/>
              <a:gd name="T34" fmla="*/ 0 w 167"/>
              <a:gd name="T35" fmla="*/ 15 h 272"/>
              <a:gd name="T36" fmla="*/ 0 w 167"/>
              <a:gd name="T37" fmla="*/ 16 h 272"/>
              <a:gd name="T38" fmla="*/ 0 w 167"/>
              <a:gd name="T39" fmla="*/ 17 h 272"/>
              <a:gd name="T40" fmla="*/ 0 w 167"/>
              <a:gd name="T41" fmla="*/ 18 h 272"/>
              <a:gd name="T42" fmla="*/ 0 w 167"/>
              <a:gd name="T43" fmla="*/ 20 h 272"/>
              <a:gd name="T44" fmla="*/ 1 w 167"/>
              <a:gd name="T45" fmla="*/ 20 h 272"/>
              <a:gd name="T46" fmla="*/ 1 w 167"/>
              <a:gd name="T47" fmla="*/ 21 h 272"/>
              <a:gd name="T48" fmla="*/ 6 w 167"/>
              <a:gd name="T49" fmla="*/ 23 h 272"/>
              <a:gd name="T50" fmla="*/ 7 w 167"/>
              <a:gd name="T51" fmla="*/ 22 h 272"/>
              <a:gd name="T52" fmla="*/ 8 w 167"/>
              <a:gd name="T53" fmla="*/ 21 h 272"/>
              <a:gd name="T54" fmla="*/ 9 w 167"/>
              <a:gd name="T55" fmla="*/ 20 h 272"/>
              <a:gd name="T56" fmla="*/ 10 w 167"/>
              <a:gd name="T57" fmla="*/ 19 h 272"/>
              <a:gd name="T58" fmla="*/ 11 w 167"/>
              <a:gd name="T59" fmla="*/ 18 h 272"/>
              <a:gd name="T60" fmla="*/ 11 w 167"/>
              <a:gd name="T61" fmla="*/ 17 h 272"/>
              <a:gd name="T62" fmla="*/ 12 w 167"/>
              <a:gd name="T63" fmla="*/ 16 h 272"/>
              <a:gd name="T64" fmla="*/ 13 w 167"/>
              <a:gd name="T65" fmla="*/ 14 h 272"/>
              <a:gd name="T66" fmla="*/ 14 w 167"/>
              <a:gd name="T67" fmla="*/ 13 h 272"/>
              <a:gd name="T68" fmla="*/ 14 w 167"/>
              <a:gd name="T69" fmla="*/ 12 h 272"/>
              <a:gd name="T70" fmla="*/ 14 w 167"/>
              <a:gd name="T71" fmla="*/ 12 h 272"/>
              <a:gd name="T72" fmla="*/ 14 w 167"/>
              <a:gd name="T73" fmla="*/ 11 h 272"/>
              <a:gd name="T74" fmla="*/ 15 w 167"/>
              <a:gd name="T75" fmla="*/ 10 h 272"/>
              <a:gd name="T76" fmla="*/ 15 w 167"/>
              <a:gd name="T77" fmla="*/ 9 h 272"/>
              <a:gd name="T78" fmla="*/ 15 w 167"/>
              <a:gd name="T79" fmla="*/ 9 h 272"/>
              <a:gd name="T80" fmla="*/ 15 w 167"/>
              <a:gd name="T81" fmla="*/ 8 h 272"/>
              <a:gd name="T82" fmla="*/ 15 w 167"/>
              <a:gd name="T83" fmla="*/ 7 h 272"/>
              <a:gd name="T84" fmla="*/ 15 w 167"/>
              <a:gd name="T85" fmla="*/ 6 h 272"/>
              <a:gd name="T86" fmla="*/ 15 w 167"/>
              <a:gd name="T87" fmla="*/ 5 h 272"/>
              <a:gd name="T88" fmla="*/ 15 w 167"/>
              <a:gd name="T89" fmla="*/ 4 h 272"/>
              <a:gd name="T90" fmla="*/ 15 w 167"/>
              <a:gd name="T91" fmla="*/ 3 h 272"/>
              <a:gd name="T92" fmla="*/ 15 w 167"/>
              <a:gd name="T93" fmla="*/ 2 h 272"/>
              <a:gd name="T94" fmla="*/ 15 w 167"/>
              <a:gd name="T95" fmla="*/ 2 h 272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w 167"/>
              <a:gd name="T145" fmla="*/ 0 h 272"/>
              <a:gd name="T146" fmla="*/ 167 w 167"/>
              <a:gd name="T147" fmla="*/ 272 h 272"/>
            </a:gdLst>
            <a:ahLst/>
            <a:cxnLst>
              <a:cxn ang="T96">
                <a:pos x="T0" y="T1"/>
              </a:cxn>
              <a:cxn ang="T97">
                <a:pos x="T2" y="T3"/>
              </a:cxn>
              <a:cxn ang="T98">
                <a:pos x="T4" y="T5"/>
              </a:cxn>
              <a:cxn ang="T99">
                <a:pos x="T6" y="T7"/>
              </a:cxn>
              <a:cxn ang="T100">
                <a:pos x="T8" y="T9"/>
              </a:cxn>
              <a:cxn ang="T101">
                <a:pos x="T10" y="T11"/>
              </a:cxn>
              <a:cxn ang="T102">
                <a:pos x="T12" y="T13"/>
              </a:cxn>
              <a:cxn ang="T103">
                <a:pos x="T14" y="T15"/>
              </a:cxn>
              <a:cxn ang="T104">
                <a:pos x="T16" y="T17"/>
              </a:cxn>
              <a:cxn ang="T105">
                <a:pos x="T18" y="T19"/>
              </a:cxn>
              <a:cxn ang="T106">
                <a:pos x="T20" y="T21"/>
              </a:cxn>
              <a:cxn ang="T107">
                <a:pos x="T22" y="T23"/>
              </a:cxn>
              <a:cxn ang="T108">
                <a:pos x="T24" y="T25"/>
              </a:cxn>
              <a:cxn ang="T109">
                <a:pos x="T26" y="T27"/>
              </a:cxn>
              <a:cxn ang="T110">
                <a:pos x="T28" y="T29"/>
              </a:cxn>
              <a:cxn ang="T111">
                <a:pos x="T30" y="T31"/>
              </a:cxn>
              <a:cxn ang="T112">
                <a:pos x="T32" y="T33"/>
              </a:cxn>
              <a:cxn ang="T113">
                <a:pos x="T34" y="T35"/>
              </a:cxn>
              <a:cxn ang="T114">
                <a:pos x="T36" y="T37"/>
              </a:cxn>
              <a:cxn ang="T115">
                <a:pos x="T38" y="T39"/>
              </a:cxn>
              <a:cxn ang="T116">
                <a:pos x="T40" y="T41"/>
              </a:cxn>
              <a:cxn ang="T117">
                <a:pos x="T42" y="T43"/>
              </a:cxn>
              <a:cxn ang="T118">
                <a:pos x="T44" y="T45"/>
              </a:cxn>
              <a:cxn ang="T119">
                <a:pos x="T46" y="T47"/>
              </a:cxn>
              <a:cxn ang="T120">
                <a:pos x="T48" y="T49"/>
              </a:cxn>
              <a:cxn ang="T121">
                <a:pos x="T50" y="T51"/>
              </a:cxn>
              <a:cxn ang="T122">
                <a:pos x="T52" y="T53"/>
              </a:cxn>
              <a:cxn ang="T123">
                <a:pos x="T54" y="T55"/>
              </a:cxn>
              <a:cxn ang="T124">
                <a:pos x="T56" y="T57"/>
              </a:cxn>
              <a:cxn ang="T125">
                <a:pos x="T58" y="T59"/>
              </a:cxn>
              <a:cxn ang="T126">
                <a:pos x="T60" y="T61"/>
              </a:cxn>
              <a:cxn ang="T127">
                <a:pos x="T62" y="T63"/>
              </a:cxn>
              <a:cxn ang="T128">
                <a:pos x="T64" y="T65"/>
              </a:cxn>
              <a:cxn ang="T129">
                <a:pos x="T66" y="T67"/>
              </a:cxn>
              <a:cxn ang="T130">
                <a:pos x="T68" y="T69"/>
              </a:cxn>
              <a:cxn ang="T131">
                <a:pos x="T70" y="T71"/>
              </a:cxn>
              <a:cxn ang="T132">
                <a:pos x="T72" y="T73"/>
              </a:cxn>
              <a:cxn ang="T133">
                <a:pos x="T74" y="T75"/>
              </a:cxn>
              <a:cxn ang="T134">
                <a:pos x="T76" y="T77"/>
              </a:cxn>
              <a:cxn ang="T135">
                <a:pos x="T78" y="T79"/>
              </a:cxn>
              <a:cxn ang="T136">
                <a:pos x="T80" y="T81"/>
              </a:cxn>
              <a:cxn ang="T137">
                <a:pos x="T82" y="T83"/>
              </a:cxn>
              <a:cxn ang="T138">
                <a:pos x="T84" y="T85"/>
              </a:cxn>
              <a:cxn ang="T139">
                <a:pos x="T86" y="T87"/>
              </a:cxn>
              <a:cxn ang="T140">
                <a:pos x="T88" y="T89"/>
              </a:cxn>
              <a:cxn ang="T141">
                <a:pos x="T90" y="T91"/>
              </a:cxn>
              <a:cxn ang="T142">
                <a:pos x="T92" y="T93"/>
              </a:cxn>
              <a:cxn ang="T143">
                <a:pos x="T94" y="T95"/>
              </a:cxn>
            </a:cxnLst>
            <a:rect l="T144" t="T145" r="T146" b="T147"/>
            <a:pathLst>
              <a:path w="167" h="272">
                <a:moveTo>
                  <a:pt x="166" y="21"/>
                </a:moveTo>
                <a:lnTo>
                  <a:pt x="106" y="0"/>
                </a:lnTo>
                <a:lnTo>
                  <a:pt x="105" y="0"/>
                </a:lnTo>
                <a:lnTo>
                  <a:pt x="103" y="1"/>
                </a:lnTo>
                <a:lnTo>
                  <a:pt x="100" y="3"/>
                </a:lnTo>
                <a:lnTo>
                  <a:pt x="95" y="7"/>
                </a:lnTo>
                <a:lnTo>
                  <a:pt x="91" y="8"/>
                </a:lnTo>
                <a:lnTo>
                  <a:pt x="89" y="10"/>
                </a:lnTo>
                <a:lnTo>
                  <a:pt x="85" y="13"/>
                </a:lnTo>
                <a:lnTo>
                  <a:pt x="82" y="15"/>
                </a:lnTo>
                <a:lnTo>
                  <a:pt x="78" y="18"/>
                </a:lnTo>
                <a:lnTo>
                  <a:pt x="74" y="21"/>
                </a:lnTo>
                <a:lnTo>
                  <a:pt x="71" y="24"/>
                </a:lnTo>
                <a:lnTo>
                  <a:pt x="68" y="27"/>
                </a:lnTo>
                <a:lnTo>
                  <a:pt x="64" y="30"/>
                </a:lnTo>
                <a:lnTo>
                  <a:pt x="60" y="33"/>
                </a:lnTo>
                <a:lnTo>
                  <a:pt x="55" y="37"/>
                </a:lnTo>
                <a:lnTo>
                  <a:pt x="51" y="41"/>
                </a:lnTo>
                <a:lnTo>
                  <a:pt x="47" y="44"/>
                </a:lnTo>
                <a:lnTo>
                  <a:pt x="44" y="49"/>
                </a:lnTo>
                <a:lnTo>
                  <a:pt x="39" y="54"/>
                </a:lnTo>
                <a:lnTo>
                  <a:pt x="36" y="58"/>
                </a:lnTo>
                <a:lnTo>
                  <a:pt x="33" y="63"/>
                </a:lnTo>
                <a:lnTo>
                  <a:pt x="28" y="67"/>
                </a:lnTo>
                <a:lnTo>
                  <a:pt x="25" y="72"/>
                </a:lnTo>
                <a:lnTo>
                  <a:pt x="23" y="77"/>
                </a:lnTo>
                <a:lnTo>
                  <a:pt x="19" y="83"/>
                </a:lnTo>
                <a:lnTo>
                  <a:pt x="16" y="88"/>
                </a:lnTo>
                <a:lnTo>
                  <a:pt x="14" y="93"/>
                </a:lnTo>
                <a:lnTo>
                  <a:pt x="12" y="99"/>
                </a:lnTo>
                <a:lnTo>
                  <a:pt x="10" y="104"/>
                </a:lnTo>
                <a:lnTo>
                  <a:pt x="9" y="110"/>
                </a:lnTo>
                <a:lnTo>
                  <a:pt x="7" y="116"/>
                </a:lnTo>
                <a:lnTo>
                  <a:pt x="4" y="122"/>
                </a:lnTo>
                <a:lnTo>
                  <a:pt x="3" y="124"/>
                </a:lnTo>
                <a:lnTo>
                  <a:pt x="3" y="127"/>
                </a:lnTo>
                <a:lnTo>
                  <a:pt x="2" y="130"/>
                </a:lnTo>
                <a:lnTo>
                  <a:pt x="2" y="133"/>
                </a:lnTo>
                <a:lnTo>
                  <a:pt x="2" y="136"/>
                </a:lnTo>
                <a:lnTo>
                  <a:pt x="1" y="139"/>
                </a:lnTo>
                <a:lnTo>
                  <a:pt x="1" y="143"/>
                </a:lnTo>
                <a:lnTo>
                  <a:pt x="1" y="146"/>
                </a:lnTo>
                <a:lnTo>
                  <a:pt x="1" y="148"/>
                </a:lnTo>
                <a:lnTo>
                  <a:pt x="1" y="153"/>
                </a:lnTo>
                <a:lnTo>
                  <a:pt x="0" y="155"/>
                </a:lnTo>
                <a:lnTo>
                  <a:pt x="0" y="158"/>
                </a:lnTo>
                <a:lnTo>
                  <a:pt x="0" y="161"/>
                </a:lnTo>
                <a:lnTo>
                  <a:pt x="0" y="164"/>
                </a:lnTo>
                <a:lnTo>
                  <a:pt x="0" y="167"/>
                </a:lnTo>
                <a:lnTo>
                  <a:pt x="0" y="170"/>
                </a:lnTo>
                <a:lnTo>
                  <a:pt x="0" y="173"/>
                </a:lnTo>
                <a:lnTo>
                  <a:pt x="0" y="176"/>
                </a:lnTo>
                <a:lnTo>
                  <a:pt x="0" y="179"/>
                </a:lnTo>
                <a:lnTo>
                  <a:pt x="0" y="182"/>
                </a:lnTo>
                <a:lnTo>
                  <a:pt x="0" y="185"/>
                </a:lnTo>
                <a:lnTo>
                  <a:pt x="1" y="189"/>
                </a:lnTo>
                <a:lnTo>
                  <a:pt x="1" y="191"/>
                </a:lnTo>
                <a:lnTo>
                  <a:pt x="1" y="194"/>
                </a:lnTo>
                <a:lnTo>
                  <a:pt x="1" y="199"/>
                </a:lnTo>
                <a:lnTo>
                  <a:pt x="1" y="204"/>
                </a:lnTo>
                <a:lnTo>
                  <a:pt x="2" y="209"/>
                </a:lnTo>
                <a:lnTo>
                  <a:pt x="2" y="214"/>
                </a:lnTo>
                <a:lnTo>
                  <a:pt x="2" y="218"/>
                </a:lnTo>
                <a:lnTo>
                  <a:pt x="3" y="224"/>
                </a:lnTo>
                <a:lnTo>
                  <a:pt x="3" y="227"/>
                </a:lnTo>
                <a:lnTo>
                  <a:pt x="4" y="231"/>
                </a:lnTo>
                <a:lnTo>
                  <a:pt x="4" y="234"/>
                </a:lnTo>
                <a:lnTo>
                  <a:pt x="6" y="237"/>
                </a:lnTo>
                <a:lnTo>
                  <a:pt x="7" y="239"/>
                </a:lnTo>
                <a:lnTo>
                  <a:pt x="7" y="242"/>
                </a:lnTo>
                <a:lnTo>
                  <a:pt x="8" y="245"/>
                </a:lnTo>
                <a:lnTo>
                  <a:pt x="8" y="246"/>
                </a:lnTo>
                <a:lnTo>
                  <a:pt x="61" y="272"/>
                </a:lnTo>
                <a:lnTo>
                  <a:pt x="61" y="271"/>
                </a:lnTo>
                <a:lnTo>
                  <a:pt x="64" y="270"/>
                </a:lnTo>
                <a:lnTo>
                  <a:pt x="66" y="267"/>
                </a:lnTo>
                <a:lnTo>
                  <a:pt x="70" y="264"/>
                </a:lnTo>
                <a:lnTo>
                  <a:pt x="74" y="260"/>
                </a:lnTo>
                <a:lnTo>
                  <a:pt x="81" y="255"/>
                </a:lnTo>
                <a:lnTo>
                  <a:pt x="83" y="251"/>
                </a:lnTo>
                <a:lnTo>
                  <a:pt x="86" y="248"/>
                </a:lnTo>
                <a:lnTo>
                  <a:pt x="90" y="245"/>
                </a:lnTo>
                <a:lnTo>
                  <a:pt x="94" y="243"/>
                </a:lnTo>
                <a:lnTo>
                  <a:pt x="97" y="239"/>
                </a:lnTo>
                <a:lnTo>
                  <a:pt x="101" y="235"/>
                </a:lnTo>
                <a:lnTo>
                  <a:pt x="104" y="231"/>
                </a:lnTo>
                <a:lnTo>
                  <a:pt x="107" y="227"/>
                </a:lnTo>
                <a:lnTo>
                  <a:pt x="111" y="223"/>
                </a:lnTo>
                <a:lnTo>
                  <a:pt x="115" y="218"/>
                </a:lnTo>
                <a:lnTo>
                  <a:pt x="118" y="214"/>
                </a:lnTo>
                <a:lnTo>
                  <a:pt x="123" y="210"/>
                </a:lnTo>
                <a:lnTo>
                  <a:pt x="125" y="205"/>
                </a:lnTo>
                <a:lnTo>
                  <a:pt x="128" y="201"/>
                </a:lnTo>
                <a:lnTo>
                  <a:pt x="132" y="196"/>
                </a:lnTo>
                <a:lnTo>
                  <a:pt x="136" y="191"/>
                </a:lnTo>
                <a:lnTo>
                  <a:pt x="138" y="186"/>
                </a:lnTo>
                <a:lnTo>
                  <a:pt x="141" y="180"/>
                </a:lnTo>
                <a:lnTo>
                  <a:pt x="144" y="176"/>
                </a:lnTo>
                <a:lnTo>
                  <a:pt x="148" y="171"/>
                </a:lnTo>
                <a:lnTo>
                  <a:pt x="150" y="165"/>
                </a:lnTo>
                <a:lnTo>
                  <a:pt x="152" y="160"/>
                </a:lnTo>
                <a:lnTo>
                  <a:pt x="152" y="157"/>
                </a:lnTo>
                <a:lnTo>
                  <a:pt x="153" y="154"/>
                </a:lnTo>
                <a:lnTo>
                  <a:pt x="154" y="151"/>
                </a:lnTo>
                <a:lnTo>
                  <a:pt x="157" y="147"/>
                </a:lnTo>
                <a:lnTo>
                  <a:pt x="157" y="144"/>
                </a:lnTo>
                <a:lnTo>
                  <a:pt x="158" y="141"/>
                </a:lnTo>
                <a:lnTo>
                  <a:pt x="158" y="138"/>
                </a:lnTo>
                <a:lnTo>
                  <a:pt x="159" y="135"/>
                </a:lnTo>
                <a:lnTo>
                  <a:pt x="160" y="132"/>
                </a:lnTo>
                <a:lnTo>
                  <a:pt x="160" y="130"/>
                </a:lnTo>
                <a:lnTo>
                  <a:pt x="161" y="126"/>
                </a:lnTo>
                <a:lnTo>
                  <a:pt x="162" y="124"/>
                </a:lnTo>
                <a:lnTo>
                  <a:pt x="162" y="121"/>
                </a:lnTo>
                <a:lnTo>
                  <a:pt x="162" y="117"/>
                </a:lnTo>
                <a:lnTo>
                  <a:pt x="163" y="113"/>
                </a:lnTo>
                <a:lnTo>
                  <a:pt x="163" y="111"/>
                </a:lnTo>
                <a:lnTo>
                  <a:pt x="163" y="108"/>
                </a:lnTo>
                <a:lnTo>
                  <a:pt x="164" y="104"/>
                </a:lnTo>
                <a:lnTo>
                  <a:pt x="164" y="101"/>
                </a:lnTo>
                <a:lnTo>
                  <a:pt x="165" y="99"/>
                </a:lnTo>
                <a:lnTo>
                  <a:pt x="165" y="96"/>
                </a:lnTo>
                <a:lnTo>
                  <a:pt x="165" y="92"/>
                </a:lnTo>
                <a:lnTo>
                  <a:pt x="165" y="89"/>
                </a:lnTo>
                <a:lnTo>
                  <a:pt x="165" y="87"/>
                </a:lnTo>
                <a:lnTo>
                  <a:pt x="166" y="80"/>
                </a:lnTo>
                <a:lnTo>
                  <a:pt x="167" y="75"/>
                </a:lnTo>
                <a:lnTo>
                  <a:pt x="167" y="71"/>
                </a:lnTo>
                <a:lnTo>
                  <a:pt x="167" y="68"/>
                </a:lnTo>
                <a:lnTo>
                  <a:pt x="167" y="66"/>
                </a:lnTo>
                <a:lnTo>
                  <a:pt x="167" y="63"/>
                </a:lnTo>
                <a:lnTo>
                  <a:pt x="167" y="58"/>
                </a:lnTo>
                <a:lnTo>
                  <a:pt x="167" y="53"/>
                </a:lnTo>
                <a:lnTo>
                  <a:pt x="167" y="48"/>
                </a:lnTo>
                <a:lnTo>
                  <a:pt x="167" y="43"/>
                </a:lnTo>
                <a:lnTo>
                  <a:pt x="167" y="39"/>
                </a:lnTo>
                <a:lnTo>
                  <a:pt x="167" y="36"/>
                </a:lnTo>
                <a:lnTo>
                  <a:pt x="166" y="32"/>
                </a:lnTo>
                <a:lnTo>
                  <a:pt x="166" y="30"/>
                </a:lnTo>
                <a:lnTo>
                  <a:pt x="166" y="26"/>
                </a:lnTo>
                <a:lnTo>
                  <a:pt x="166" y="25"/>
                </a:lnTo>
                <a:lnTo>
                  <a:pt x="166" y="22"/>
                </a:lnTo>
                <a:lnTo>
                  <a:pt x="166" y="21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43" name="Freeform 37"/>
          <xdr:cNvSpPr>
            <a:spLocks/>
          </xdr:cNvSpPr>
        </xdr:nvSpPr>
        <xdr:spPr bwMode="auto">
          <a:xfrm>
            <a:off x="62" y="103"/>
            <a:ext cx="11" cy="9"/>
          </a:xfrm>
          <a:custGeom>
            <a:avLst/>
            <a:gdLst>
              <a:gd name="T0" fmla="*/ 11 w 119"/>
              <a:gd name="T1" fmla="*/ 1 h 108"/>
              <a:gd name="T2" fmla="*/ 7 w 119"/>
              <a:gd name="T3" fmla="*/ 2 h 108"/>
              <a:gd name="T4" fmla="*/ 6 w 119"/>
              <a:gd name="T5" fmla="*/ 0 h 108"/>
              <a:gd name="T6" fmla="*/ 5 w 119"/>
              <a:gd name="T7" fmla="*/ 1 h 108"/>
              <a:gd name="T8" fmla="*/ 5 w 119"/>
              <a:gd name="T9" fmla="*/ 3 h 108"/>
              <a:gd name="T10" fmla="*/ 3 w 119"/>
              <a:gd name="T11" fmla="*/ 2 h 108"/>
              <a:gd name="T12" fmla="*/ 2 w 119"/>
              <a:gd name="T13" fmla="*/ 3 h 108"/>
              <a:gd name="T14" fmla="*/ 2 w 119"/>
              <a:gd name="T15" fmla="*/ 5 h 108"/>
              <a:gd name="T16" fmla="*/ 0 w 119"/>
              <a:gd name="T17" fmla="*/ 5 h 108"/>
              <a:gd name="T18" fmla="*/ 0 w 119"/>
              <a:gd name="T19" fmla="*/ 6 h 108"/>
              <a:gd name="T20" fmla="*/ 1 w 119"/>
              <a:gd name="T21" fmla="*/ 9 h 108"/>
              <a:gd name="T22" fmla="*/ 6 w 119"/>
              <a:gd name="T23" fmla="*/ 8 h 108"/>
              <a:gd name="T24" fmla="*/ 6 w 119"/>
              <a:gd name="T25" fmla="*/ 7 h 108"/>
              <a:gd name="T26" fmla="*/ 4 w 119"/>
              <a:gd name="T27" fmla="*/ 6 h 108"/>
              <a:gd name="T28" fmla="*/ 9 w 119"/>
              <a:gd name="T29" fmla="*/ 5 h 108"/>
              <a:gd name="T30" fmla="*/ 9 w 119"/>
              <a:gd name="T31" fmla="*/ 4 h 108"/>
              <a:gd name="T32" fmla="*/ 7 w 119"/>
              <a:gd name="T33" fmla="*/ 4 h 108"/>
              <a:gd name="T34" fmla="*/ 10 w 119"/>
              <a:gd name="T35" fmla="*/ 3 h 108"/>
              <a:gd name="T36" fmla="*/ 11 w 119"/>
              <a:gd name="T37" fmla="*/ 1 h 108"/>
              <a:gd name="T38" fmla="*/ 11 w 119"/>
              <a:gd name="T39" fmla="*/ 1 h 108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w 119"/>
              <a:gd name="T61" fmla="*/ 0 h 108"/>
              <a:gd name="T62" fmla="*/ 119 w 119"/>
              <a:gd name="T63" fmla="*/ 108 h 108"/>
            </a:gdLst>
            <a:ahLst/>
            <a:cxnLst>
              <a:cxn ang="T40">
                <a:pos x="T0" y="T1"/>
              </a:cxn>
              <a:cxn ang="T41">
                <a:pos x="T2" y="T3"/>
              </a:cxn>
              <a:cxn ang="T42">
                <a:pos x="T4" y="T5"/>
              </a:cxn>
              <a:cxn ang="T43">
                <a:pos x="T6" y="T7"/>
              </a:cxn>
              <a:cxn ang="T44">
                <a:pos x="T8" y="T9"/>
              </a:cxn>
              <a:cxn ang="T45">
                <a:pos x="T10" y="T11"/>
              </a:cxn>
              <a:cxn ang="T46">
                <a:pos x="T12" y="T13"/>
              </a:cxn>
              <a:cxn ang="T47">
                <a:pos x="T14" y="T15"/>
              </a:cxn>
              <a:cxn ang="T48">
                <a:pos x="T16" y="T17"/>
              </a:cxn>
              <a:cxn ang="T49">
                <a:pos x="T18" y="T19"/>
              </a:cxn>
              <a:cxn ang="T50">
                <a:pos x="T20" y="T21"/>
              </a:cxn>
              <a:cxn ang="T51">
                <a:pos x="T22" y="T23"/>
              </a:cxn>
              <a:cxn ang="T52">
                <a:pos x="T24" y="T25"/>
              </a:cxn>
              <a:cxn ang="T53">
                <a:pos x="T26" y="T27"/>
              </a:cxn>
              <a:cxn ang="T54">
                <a:pos x="T28" y="T29"/>
              </a:cxn>
              <a:cxn ang="T55">
                <a:pos x="T30" y="T31"/>
              </a:cxn>
              <a:cxn ang="T56">
                <a:pos x="T32" y="T33"/>
              </a:cxn>
              <a:cxn ang="T57">
                <a:pos x="T34" y="T35"/>
              </a:cxn>
              <a:cxn ang="T58">
                <a:pos x="T36" y="T37"/>
              </a:cxn>
              <a:cxn ang="T59">
                <a:pos x="T38" y="T39"/>
              </a:cxn>
            </a:cxnLst>
            <a:rect l="T60" t="T61" r="T62" b="T63"/>
            <a:pathLst>
              <a:path w="119" h="108">
                <a:moveTo>
                  <a:pt x="119" y="9"/>
                </a:moveTo>
                <a:lnTo>
                  <a:pt x="78" y="22"/>
                </a:lnTo>
                <a:lnTo>
                  <a:pt x="68" y="0"/>
                </a:lnTo>
                <a:lnTo>
                  <a:pt x="57" y="11"/>
                </a:lnTo>
                <a:lnTo>
                  <a:pt x="55" y="40"/>
                </a:lnTo>
                <a:lnTo>
                  <a:pt x="35" y="20"/>
                </a:lnTo>
                <a:lnTo>
                  <a:pt x="23" y="36"/>
                </a:lnTo>
                <a:lnTo>
                  <a:pt x="27" y="62"/>
                </a:lnTo>
                <a:lnTo>
                  <a:pt x="5" y="55"/>
                </a:lnTo>
                <a:lnTo>
                  <a:pt x="0" y="71"/>
                </a:lnTo>
                <a:lnTo>
                  <a:pt x="16" y="108"/>
                </a:lnTo>
                <a:lnTo>
                  <a:pt x="66" y="91"/>
                </a:lnTo>
                <a:lnTo>
                  <a:pt x="69" y="79"/>
                </a:lnTo>
                <a:lnTo>
                  <a:pt x="48" y="73"/>
                </a:lnTo>
                <a:lnTo>
                  <a:pt x="92" y="62"/>
                </a:lnTo>
                <a:lnTo>
                  <a:pt x="101" y="50"/>
                </a:lnTo>
                <a:lnTo>
                  <a:pt x="77" y="46"/>
                </a:lnTo>
                <a:lnTo>
                  <a:pt x="106" y="33"/>
                </a:lnTo>
                <a:lnTo>
                  <a:pt x="119" y="9"/>
                </a:lnTo>
                <a:close/>
              </a:path>
            </a:pathLst>
          </a:custGeom>
          <a:solidFill>
            <a:srgbClr val="333333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44" name="Freeform 38"/>
          <xdr:cNvSpPr>
            <a:spLocks/>
          </xdr:cNvSpPr>
        </xdr:nvSpPr>
        <xdr:spPr bwMode="auto">
          <a:xfrm>
            <a:off x="86" y="111"/>
            <a:ext cx="15" cy="22"/>
          </a:xfrm>
          <a:custGeom>
            <a:avLst/>
            <a:gdLst>
              <a:gd name="T0" fmla="*/ 9 w 167"/>
              <a:gd name="T1" fmla="*/ 0 h 272"/>
              <a:gd name="T2" fmla="*/ 8 w 167"/>
              <a:gd name="T3" fmla="*/ 1 h 272"/>
              <a:gd name="T4" fmla="*/ 8 w 167"/>
              <a:gd name="T5" fmla="*/ 1 h 272"/>
              <a:gd name="T6" fmla="*/ 7 w 167"/>
              <a:gd name="T7" fmla="*/ 2 h 272"/>
              <a:gd name="T8" fmla="*/ 6 w 167"/>
              <a:gd name="T9" fmla="*/ 2 h 272"/>
              <a:gd name="T10" fmla="*/ 5 w 167"/>
              <a:gd name="T11" fmla="*/ 3 h 272"/>
              <a:gd name="T12" fmla="*/ 4 w 167"/>
              <a:gd name="T13" fmla="*/ 4 h 272"/>
              <a:gd name="T14" fmla="*/ 3 w 167"/>
              <a:gd name="T15" fmla="*/ 5 h 272"/>
              <a:gd name="T16" fmla="*/ 2 w 167"/>
              <a:gd name="T17" fmla="*/ 7 h 272"/>
              <a:gd name="T18" fmla="*/ 1 w 167"/>
              <a:gd name="T19" fmla="*/ 8 h 272"/>
              <a:gd name="T20" fmla="*/ 1 w 167"/>
              <a:gd name="T21" fmla="*/ 9 h 272"/>
              <a:gd name="T22" fmla="*/ 0 w 167"/>
              <a:gd name="T23" fmla="*/ 10 h 272"/>
              <a:gd name="T24" fmla="*/ 0 w 167"/>
              <a:gd name="T25" fmla="*/ 10 h 272"/>
              <a:gd name="T26" fmla="*/ 0 w 167"/>
              <a:gd name="T27" fmla="*/ 11 h 272"/>
              <a:gd name="T28" fmla="*/ 0 w 167"/>
              <a:gd name="T29" fmla="*/ 12 h 272"/>
              <a:gd name="T30" fmla="*/ 0 w 167"/>
              <a:gd name="T31" fmla="*/ 13 h 272"/>
              <a:gd name="T32" fmla="*/ 0 w 167"/>
              <a:gd name="T33" fmla="*/ 14 h 272"/>
              <a:gd name="T34" fmla="*/ 0 w 167"/>
              <a:gd name="T35" fmla="*/ 14 h 272"/>
              <a:gd name="T36" fmla="*/ 0 w 167"/>
              <a:gd name="T37" fmla="*/ 15 h 272"/>
              <a:gd name="T38" fmla="*/ 0 w 167"/>
              <a:gd name="T39" fmla="*/ 16 h 272"/>
              <a:gd name="T40" fmla="*/ 0 w 167"/>
              <a:gd name="T41" fmla="*/ 17 h 272"/>
              <a:gd name="T42" fmla="*/ 0 w 167"/>
              <a:gd name="T43" fmla="*/ 18 h 272"/>
              <a:gd name="T44" fmla="*/ 0 w 167"/>
              <a:gd name="T45" fmla="*/ 19 h 272"/>
              <a:gd name="T46" fmla="*/ 1 w 167"/>
              <a:gd name="T47" fmla="*/ 19 h 272"/>
              <a:gd name="T48" fmla="*/ 5 w 167"/>
              <a:gd name="T49" fmla="*/ 22 h 272"/>
              <a:gd name="T50" fmla="*/ 6 w 167"/>
              <a:gd name="T51" fmla="*/ 22 h 272"/>
              <a:gd name="T52" fmla="*/ 7 w 167"/>
              <a:gd name="T53" fmla="*/ 21 h 272"/>
              <a:gd name="T54" fmla="*/ 8 w 167"/>
              <a:gd name="T55" fmla="*/ 20 h 272"/>
              <a:gd name="T56" fmla="*/ 9 w 167"/>
              <a:gd name="T57" fmla="*/ 19 h 272"/>
              <a:gd name="T58" fmla="*/ 10 w 167"/>
              <a:gd name="T59" fmla="*/ 18 h 272"/>
              <a:gd name="T60" fmla="*/ 11 w 167"/>
              <a:gd name="T61" fmla="*/ 17 h 272"/>
              <a:gd name="T62" fmla="*/ 12 w 167"/>
              <a:gd name="T63" fmla="*/ 16 h 272"/>
              <a:gd name="T64" fmla="*/ 13 w 167"/>
              <a:gd name="T65" fmla="*/ 15 h 272"/>
              <a:gd name="T66" fmla="*/ 13 w 167"/>
              <a:gd name="T67" fmla="*/ 13 h 272"/>
              <a:gd name="T68" fmla="*/ 14 w 167"/>
              <a:gd name="T69" fmla="*/ 12 h 272"/>
              <a:gd name="T70" fmla="*/ 14 w 167"/>
              <a:gd name="T71" fmla="*/ 11 h 272"/>
              <a:gd name="T72" fmla="*/ 14 w 167"/>
              <a:gd name="T73" fmla="*/ 11 h 272"/>
              <a:gd name="T74" fmla="*/ 15 w 167"/>
              <a:gd name="T75" fmla="*/ 10 h 272"/>
              <a:gd name="T76" fmla="*/ 15 w 167"/>
              <a:gd name="T77" fmla="*/ 9 h 272"/>
              <a:gd name="T78" fmla="*/ 15 w 167"/>
              <a:gd name="T79" fmla="*/ 8 h 272"/>
              <a:gd name="T80" fmla="*/ 15 w 167"/>
              <a:gd name="T81" fmla="*/ 7 h 272"/>
              <a:gd name="T82" fmla="*/ 15 w 167"/>
              <a:gd name="T83" fmla="*/ 6 h 272"/>
              <a:gd name="T84" fmla="*/ 15 w 167"/>
              <a:gd name="T85" fmla="*/ 6 h 272"/>
              <a:gd name="T86" fmla="*/ 15 w 167"/>
              <a:gd name="T87" fmla="*/ 5 h 272"/>
              <a:gd name="T88" fmla="*/ 15 w 167"/>
              <a:gd name="T89" fmla="*/ 4 h 272"/>
              <a:gd name="T90" fmla="*/ 15 w 167"/>
              <a:gd name="T91" fmla="*/ 3 h 272"/>
              <a:gd name="T92" fmla="*/ 15 w 167"/>
              <a:gd name="T93" fmla="*/ 2 h 272"/>
              <a:gd name="T94" fmla="*/ 15 w 167"/>
              <a:gd name="T95" fmla="*/ 2 h 272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w 167"/>
              <a:gd name="T145" fmla="*/ 0 h 272"/>
              <a:gd name="T146" fmla="*/ 167 w 167"/>
              <a:gd name="T147" fmla="*/ 272 h 272"/>
            </a:gdLst>
            <a:ahLst/>
            <a:cxnLst>
              <a:cxn ang="T96">
                <a:pos x="T0" y="T1"/>
              </a:cxn>
              <a:cxn ang="T97">
                <a:pos x="T2" y="T3"/>
              </a:cxn>
              <a:cxn ang="T98">
                <a:pos x="T4" y="T5"/>
              </a:cxn>
              <a:cxn ang="T99">
                <a:pos x="T6" y="T7"/>
              </a:cxn>
              <a:cxn ang="T100">
                <a:pos x="T8" y="T9"/>
              </a:cxn>
              <a:cxn ang="T101">
                <a:pos x="T10" y="T11"/>
              </a:cxn>
              <a:cxn ang="T102">
                <a:pos x="T12" y="T13"/>
              </a:cxn>
              <a:cxn ang="T103">
                <a:pos x="T14" y="T15"/>
              </a:cxn>
              <a:cxn ang="T104">
                <a:pos x="T16" y="T17"/>
              </a:cxn>
              <a:cxn ang="T105">
                <a:pos x="T18" y="T19"/>
              </a:cxn>
              <a:cxn ang="T106">
                <a:pos x="T20" y="T21"/>
              </a:cxn>
              <a:cxn ang="T107">
                <a:pos x="T22" y="T23"/>
              </a:cxn>
              <a:cxn ang="T108">
                <a:pos x="T24" y="T25"/>
              </a:cxn>
              <a:cxn ang="T109">
                <a:pos x="T26" y="T27"/>
              </a:cxn>
              <a:cxn ang="T110">
                <a:pos x="T28" y="T29"/>
              </a:cxn>
              <a:cxn ang="T111">
                <a:pos x="T30" y="T31"/>
              </a:cxn>
              <a:cxn ang="T112">
                <a:pos x="T32" y="T33"/>
              </a:cxn>
              <a:cxn ang="T113">
                <a:pos x="T34" y="T35"/>
              </a:cxn>
              <a:cxn ang="T114">
                <a:pos x="T36" y="T37"/>
              </a:cxn>
              <a:cxn ang="T115">
                <a:pos x="T38" y="T39"/>
              </a:cxn>
              <a:cxn ang="T116">
                <a:pos x="T40" y="T41"/>
              </a:cxn>
              <a:cxn ang="T117">
                <a:pos x="T42" y="T43"/>
              </a:cxn>
              <a:cxn ang="T118">
                <a:pos x="T44" y="T45"/>
              </a:cxn>
              <a:cxn ang="T119">
                <a:pos x="T46" y="T47"/>
              </a:cxn>
              <a:cxn ang="T120">
                <a:pos x="T48" y="T49"/>
              </a:cxn>
              <a:cxn ang="T121">
                <a:pos x="T50" y="T51"/>
              </a:cxn>
              <a:cxn ang="T122">
                <a:pos x="T52" y="T53"/>
              </a:cxn>
              <a:cxn ang="T123">
                <a:pos x="T54" y="T55"/>
              </a:cxn>
              <a:cxn ang="T124">
                <a:pos x="T56" y="T57"/>
              </a:cxn>
              <a:cxn ang="T125">
                <a:pos x="T58" y="T59"/>
              </a:cxn>
              <a:cxn ang="T126">
                <a:pos x="T60" y="T61"/>
              </a:cxn>
              <a:cxn ang="T127">
                <a:pos x="T62" y="T63"/>
              </a:cxn>
              <a:cxn ang="T128">
                <a:pos x="T64" y="T65"/>
              </a:cxn>
              <a:cxn ang="T129">
                <a:pos x="T66" y="T67"/>
              </a:cxn>
              <a:cxn ang="T130">
                <a:pos x="T68" y="T69"/>
              </a:cxn>
              <a:cxn ang="T131">
                <a:pos x="T70" y="T71"/>
              </a:cxn>
              <a:cxn ang="T132">
                <a:pos x="T72" y="T73"/>
              </a:cxn>
              <a:cxn ang="T133">
                <a:pos x="T74" y="T75"/>
              </a:cxn>
              <a:cxn ang="T134">
                <a:pos x="T76" y="T77"/>
              </a:cxn>
              <a:cxn ang="T135">
                <a:pos x="T78" y="T79"/>
              </a:cxn>
              <a:cxn ang="T136">
                <a:pos x="T80" y="T81"/>
              </a:cxn>
              <a:cxn ang="T137">
                <a:pos x="T82" y="T83"/>
              </a:cxn>
              <a:cxn ang="T138">
                <a:pos x="T84" y="T85"/>
              </a:cxn>
              <a:cxn ang="T139">
                <a:pos x="T86" y="T87"/>
              </a:cxn>
              <a:cxn ang="T140">
                <a:pos x="T88" y="T89"/>
              </a:cxn>
              <a:cxn ang="T141">
                <a:pos x="T90" y="T91"/>
              </a:cxn>
              <a:cxn ang="T142">
                <a:pos x="T92" y="T93"/>
              </a:cxn>
              <a:cxn ang="T143">
                <a:pos x="T94" y="T95"/>
              </a:cxn>
            </a:cxnLst>
            <a:rect l="T144" t="T145" r="T146" b="T147"/>
            <a:pathLst>
              <a:path w="167" h="272">
                <a:moveTo>
                  <a:pt x="166" y="20"/>
                </a:moveTo>
                <a:lnTo>
                  <a:pt x="105" y="0"/>
                </a:lnTo>
                <a:lnTo>
                  <a:pt x="104" y="0"/>
                </a:lnTo>
                <a:lnTo>
                  <a:pt x="102" y="1"/>
                </a:lnTo>
                <a:lnTo>
                  <a:pt x="99" y="4"/>
                </a:lnTo>
                <a:lnTo>
                  <a:pt x="93" y="7"/>
                </a:lnTo>
                <a:lnTo>
                  <a:pt x="90" y="9"/>
                </a:lnTo>
                <a:lnTo>
                  <a:pt x="88" y="10"/>
                </a:lnTo>
                <a:lnTo>
                  <a:pt x="85" y="12"/>
                </a:lnTo>
                <a:lnTo>
                  <a:pt x="81" y="15"/>
                </a:lnTo>
                <a:lnTo>
                  <a:pt x="77" y="18"/>
                </a:lnTo>
                <a:lnTo>
                  <a:pt x="74" y="20"/>
                </a:lnTo>
                <a:lnTo>
                  <a:pt x="70" y="23"/>
                </a:lnTo>
                <a:lnTo>
                  <a:pt x="67" y="26"/>
                </a:lnTo>
                <a:lnTo>
                  <a:pt x="63" y="30"/>
                </a:lnTo>
                <a:lnTo>
                  <a:pt x="59" y="33"/>
                </a:lnTo>
                <a:lnTo>
                  <a:pt x="54" y="36"/>
                </a:lnTo>
                <a:lnTo>
                  <a:pt x="51" y="41"/>
                </a:lnTo>
                <a:lnTo>
                  <a:pt x="46" y="44"/>
                </a:lnTo>
                <a:lnTo>
                  <a:pt x="42" y="48"/>
                </a:lnTo>
                <a:lnTo>
                  <a:pt x="39" y="53"/>
                </a:lnTo>
                <a:lnTo>
                  <a:pt x="35" y="57"/>
                </a:lnTo>
                <a:lnTo>
                  <a:pt x="31" y="62"/>
                </a:lnTo>
                <a:lnTo>
                  <a:pt x="28" y="66"/>
                </a:lnTo>
                <a:lnTo>
                  <a:pt x="24" y="70"/>
                </a:lnTo>
                <a:lnTo>
                  <a:pt x="22" y="77"/>
                </a:lnTo>
                <a:lnTo>
                  <a:pt x="18" y="81"/>
                </a:lnTo>
                <a:lnTo>
                  <a:pt x="16" y="87"/>
                </a:lnTo>
                <a:lnTo>
                  <a:pt x="14" y="92"/>
                </a:lnTo>
                <a:lnTo>
                  <a:pt x="12" y="98"/>
                </a:lnTo>
                <a:lnTo>
                  <a:pt x="10" y="102"/>
                </a:lnTo>
                <a:lnTo>
                  <a:pt x="8" y="109"/>
                </a:lnTo>
                <a:lnTo>
                  <a:pt x="7" y="112"/>
                </a:lnTo>
                <a:lnTo>
                  <a:pt x="6" y="114"/>
                </a:lnTo>
                <a:lnTo>
                  <a:pt x="5" y="117"/>
                </a:lnTo>
                <a:lnTo>
                  <a:pt x="5" y="121"/>
                </a:lnTo>
                <a:lnTo>
                  <a:pt x="4" y="123"/>
                </a:lnTo>
                <a:lnTo>
                  <a:pt x="4" y="126"/>
                </a:lnTo>
                <a:lnTo>
                  <a:pt x="3" y="129"/>
                </a:lnTo>
                <a:lnTo>
                  <a:pt x="3" y="132"/>
                </a:lnTo>
                <a:lnTo>
                  <a:pt x="3" y="135"/>
                </a:lnTo>
                <a:lnTo>
                  <a:pt x="1" y="138"/>
                </a:lnTo>
                <a:lnTo>
                  <a:pt x="1" y="143"/>
                </a:lnTo>
                <a:lnTo>
                  <a:pt x="1" y="146"/>
                </a:lnTo>
                <a:lnTo>
                  <a:pt x="1" y="148"/>
                </a:lnTo>
                <a:lnTo>
                  <a:pt x="0" y="151"/>
                </a:lnTo>
                <a:lnTo>
                  <a:pt x="0" y="155"/>
                </a:lnTo>
                <a:lnTo>
                  <a:pt x="0" y="158"/>
                </a:lnTo>
                <a:lnTo>
                  <a:pt x="0" y="160"/>
                </a:lnTo>
                <a:lnTo>
                  <a:pt x="0" y="164"/>
                </a:lnTo>
                <a:lnTo>
                  <a:pt x="0" y="167"/>
                </a:lnTo>
                <a:lnTo>
                  <a:pt x="0" y="170"/>
                </a:lnTo>
                <a:lnTo>
                  <a:pt x="0" y="172"/>
                </a:lnTo>
                <a:lnTo>
                  <a:pt x="0" y="177"/>
                </a:lnTo>
                <a:lnTo>
                  <a:pt x="0" y="179"/>
                </a:lnTo>
                <a:lnTo>
                  <a:pt x="0" y="182"/>
                </a:lnTo>
                <a:lnTo>
                  <a:pt x="0" y="185"/>
                </a:lnTo>
                <a:lnTo>
                  <a:pt x="0" y="188"/>
                </a:lnTo>
                <a:lnTo>
                  <a:pt x="0" y="191"/>
                </a:lnTo>
                <a:lnTo>
                  <a:pt x="1" y="194"/>
                </a:lnTo>
                <a:lnTo>
                  <a:pt x="1" y="199"/>
                </a:lnTo>
                <a:lnTo>
                  <a:pt x="1" y="204"/>
                </a:lnTo>
                <a:lnTo>
                  <a:pt x="1" y="210"/>
                </a:lnTo>
                <a:lnTo>
                  <a:pt x="3" y="214"/>
                </a:lnTo>
                <a:lnTo>
                  <a:pt x="3" y="218"/>
                </a:lnTo>
                <a:lnTo>
                  <a:pt x="3" y="223"/>
                </a:lnTo>
                <a:lnTo>
                  <a:pt x="4" y="227"/>
                </a:lnTo>
                <a:lnTo>
                  <a:pt x="4" y="231"/>
                </a:lnTo>
                <a:lnTo>
                  <a:pt x="4" y="234"/>
                </a:lnTo>
                <a:lnTo>
                  <a:pt x="5" y="237"/>
                </a:lnTo>
                <a:lnTo>
                  <a:pt x="5" y="239"/>
                </a:lnTo>
                <a:lnTo>
                  <a:pt x="6" y="241"/>
                </a:lnTo>
                <a:lnTo>
                  <a:pt x="6" y="245"/>
                </a:lnTo>
                <a:lnTo>
                  <a:pt x="7" y="247"/>
                </a:lnTo>
                <a:lnTo>
                  <a:pt x="61" y="272"/>
                </a:lnTo>
                <a:lnTo>
                  <a:pt x="61" y="271"/>
                </a:lnTo>
                <a:lnTo>
                  <a:pt x="63" y="269"/>
                </a:lnTo>
                <a:lnTo>
                  <a:pt x="66" y="267"/>
                </a:lnTo>
                <a:lnTo>
                  <a:pt x="69" y="263"/>
                </a:lnTo>
                <a:lnTo>
                  <a:pt x="75" y="259"/>
                </a:lnTo>
                <a:lnTo>
                  <a:pt x="80" y="255"/>
                </a:lnTo>
                <a:lnTo>
                  <a:pt x="82" y="251"/>
                </a:lnTo>
                <a:lnTo>
                  <a:pt x="87" y="248"/>
                </a:lnTo>
                <a:lnTo>
                  <a:pt x="90" y="245"/>
                </a:lnTo>
                <a:lnTo>
                  <a:pt x="93" y="241"/>
                </a:lnTo>
                <a:lnTo>
                  <a:pt x="97" y="238"/>
                </a:lnTo>
                <a:lnTo>
                  <a:pt x="100" y="234"/>
                </a:lnTo>
                <a:lnTo>
                  <a:pt x="103" y="230"/>
                </a:lnTo>
                <a:lnTo>
                  <a:pt x="107" y="226"/>
                </a:lnTo>
                <a:lnTo>
                  <a:pt x="111" y="222"/>
                </a:lnTo>
                <a:lnTo>
                  <a:pt x="114" y="218"/>
                </a:lnTo>
                <a:lnTo>
                  <a:pt x="117" y="214"/>
                </a:lnTo>
                <a:lnTo>
                  <a:pt x="122" y="210"/>
                </a:lnTo>
                <a:lnTo>
                  <a:pt x="125" y="204"/>
                </a:lnTo>
                <a:lnTo>
                  <a:pt x="128" y="200"/>
                </a:lnTo>
                <a:lnTo>
                  <a:pt x="133" y="195"/>
                </a:lnTo>
                <a:lnTo>
                  <a:pt x="136" y="191"/>
                </a:lnTo>
                <a:lnTo>
                  <a:pt x="138" y="186"/>
                </a:lnTo>
                <a:lnTo>
                  <a:pt x="142" y="181"/>
                </a:lnTo>
                <a:lnTo>
                  <a:pt x="145" y="176"/>
                </a:lnTo>
                <a:lnTo>
                  <a:pt x="148" y="170"/>
                </a:lnTo>
                <a:lnTo>
                  <a:pt x="150" y="165"/>
                </a:lnTo>
                <a:lnTo>
                  <a:pt x="153" y="159"/>
                </a:lnTo>
                <a:lnTo>
                  <a:pt x="154" y="154"/>
                </a:lnTo>
                <a:lnTo>
                  <a:pt x="156" y="148"/>
                </a:lnTo>
                <a:lnTo>
                  <a:pt x="157" y="145"/>
                </a:lnTo>
                <a:lnTo>
                  <a:pt x="157" y="142"/>
                </a:lnTo>
                <a:lnTo>
                  <a:pt x="158" y="138"/>
                </a:lnTo>
                <a:lnTo>
                  <a:pt x="159" y="135"/>
                </a:lnTo>
                <a:lnTo>
                  <a:pt x="160" y="132"/>
                </a:lnTo>
                <a:lnTo>
                  <a:pt x="160" y="130"/>
                </a:lnTo>
                <a:lnTo>
                  <a:pt x="161" y="126"/>
                </a:lnTo>
                <a:lnTo>
                  <a:pt x="162" y="124"/>
                </a:lnTo>
                <a:lnTo>
                  <a:pt x="162" y="121"/>
                </a:lnTo>
                <a:lnTo>
                  <a:pt x="162" y="117"/>
                </a:lnTo>
                <a:lnTo>
                  <a:pt x="163" y="114"/>
                </a:lnTo>
                <a:lnTo>
                  <a:pt x="163" y="111"/>
                </a:lnTo>
                <a:lnTo>
                  <a:pt x="163" y="108"/>
                </a:lnTo>
                <a:lnTo>
                  <a:pt x="165" y="104"/>
                </a:lnTo>
                <a:lnTo>
                  <a:pt x="165" y="101"/>
                </a:lnTo>
                <a:lnTo>
                  <a:pt x="166" y="98"/>
                </a:lnTo>
                <a:lnTo>
                  <a:pt x="166" y="95"/>
                </a:lnTo>
                <a:lnTo>
                  <a:pt x="166" y="92"/>
                </a:lnTo>
                <a:lnTo>
                  <a:pt x="166" y="89"/>
                </a:lnTo>
                <a:lnTo>
                  <a:pt x="166" y="86"/>
                </a:lnTo>
                <a:lnTo>
                  <a:pt x="167" y="80"/>
                </a:lnTo>
                <a:lnTo>
                  <a:pt x="167" y="75"/>
                </a:lnTo>
                <a:lnTo>
                  <a:pt x="167" y="72"/>
                </a:lnTo>
                <a:lnTo>
                  <a:pt x="167" y="68"/>
                </a:lnTo>
                <a:lnTo>
                  <a:pt x="167" y="65"/>
                </a:lnTo>
                <a:lnTo>
                  <a:pt x="167" y="63"/>
                </a:lnTo>
                <a:lnTo>
                  <a:pt x="167" y="57"/>
                </a:lnTo>
                <a:lnTo>
                  <a:pt x="167" y="53"/>
                </a:lnTo>
                <a:lnTo>
                  <a:pt x="166" y="48"/>
                </a:lnTo>
                <a:lnTo>
                  <a:pt x="166" y="44"/>
                </a:lnTo>
                <a:lnTo>
                  <a:pt x="166" y="40"/>
                </a:lnTo>
                <a:lnTo>
                  <a:pt x="166" y="35"/>
                </a:lnTo>
                <a:lnTo>
                  <a:pt x="166" y="32"/>
                </a:lnTo>
                <a:lnTo>
                  <a:pt x="166" y="29"/>
                </a:lnTo>
                <a:lnTo>
                  <a:pt x="166" y="25"/>
                </a:lnTo>
                <a:lnTo>
                  <a:pt x="166" y="24"/>
                </a:lnTo>
                <a:lnTo>
                  <a:pt x="166" y="21"/>
                </a:lnTo>
                <a:lnTo>
                  <a:pt x="166" y="20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45" name="Freeform 39"/>
          <xdr:cNvSpPr>
            <a:spLocks/>
          </xdr:cNvSpPr>
        </xdr:nvSpPr>
        <xdr:spPr bwMode="auto">
          <a:xfrm>
            <a:off x="88" y="112"/>
            <a:ext cx="10" cy="9"/>
          </a:xfrm>
          <a:custGeom>
            <a:avLst/>
            <a:gdLst>
              <a:gd name="T0" fmla="*/ 10 w 120"/>
              <a:gd name="T1" fmla="*/ 1 h 108"/>
              <a:gd name="T2" fmla="*/ 7 w 120"/>
              <a:gd name="T3" fmla="*/ 2 h 108"/>
              <a:gd name="T4" fmla="*/ 6 w 120"/>
              <a:gd name="T5" fmla="*/ 0 h 108"/>
              <a:gd name="T6" fmla="*/ 5 w 120"/>
              <a:gd name="T7" fmla="*/ 1 h 108"/>
              <a:gd name="T8" fmla="*/ 5 w 120"/>
              <a:gd name="T9" fmla="*/ 3 h 108"/>
              <a:gd name="T10" fmla="*/ 3 w 120"/>
              <a:gd name="T11" fmla="*/ 2 h 108"/>
              <a:gd name="T12" fmla="*/ 2 w 120"/>
              <a:gd name="T13" fmla="*/ 3 h 108"/>
              <a:gd name="T14" fmla="*/ 2 w 120"/>
              <a:gd name="T15" fmla="*/ 5 h 108"/>
              <a:gd name="T16" fmla="*/ 1 w 120"/>
              <a:gd name="T17" fmla="*/ 5 h 108"/>
              <a:gd name="T18" fmla="*/ 0 w 120"/>
              <a:gd name="T19" fmla="*/ 6 h 108"/>
              <a:gd name="T20" fmla="*/ 2 w 120"/>
              <a:gd name="T21" fmla="*/ 9 h 108"/>
              <a:gd name="T22" fmla="*/ 6 w 120"/>
              <a:gd name="T23" fmla="*/ 8 h 108"/>
              <a:gd name="T24" fmla="*/ 6 w 120"/>
              <a:gd name="T25" fmla="*/ 7 h 108"/>
              <a:gd name="T26" fmla="*/ 4 w 120"/>
              <a:gd name="T27" fmla="*/ 6 h 108"/>
              <a:gd name="T28" fmla="*/ 8 w 120"/>
              <a:gd name="T29" fmla="*/ 5 h 108"/>
              <a:gd name="T30" fmla="*/ 9 w 120"/>
              <a:gd name="T31" fmla="*/ 4 h 108"/>
              <a:gd name="T32" fmla="*/ 7 w 120"/>
              <a:gd name="T33" fmla="*/ 4 h 108"/>
              <a:gd name="T34" fmla="*/ 9 w 120"/>
              <a:gd name="T35" fmla="*/ 3 h 108"/>
              <a:gd name="T36" fmla="*/ 10 w 120"/>
              <a:gd name="T37" fmla="*/ 1 h 108"/>
              <a:gd name="T38" fmla="*/ 10 w 120"/>
              <a:gd name="T39" fmla="*/ 1 h 108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w 120"/>
              <a:gd name="T61" fmla="*/ 0 h 108"/>
              <a:gd name="T62" fmla="*/ 120 w 120"/>
              <a:gd name="T63" fmla="*/ 108 h 108"/>
            </a:gdLst>
            <a:ahLst/>
            <a:cxnLst>
              <a:cxn ang="T40">
                <a:pos x="T0" y="T1"/>
              </a:cxn>
              <a:cxn ang="T41">
                <a:pos x="T2" y="T3"/>
              </a:cxn>
              <a:cxn ang="T42">
                <a:pos x="T4" y="T5"/>
              </a:cxn>
              <a:cxn ang="T43">
                <a:pos x="T6" y="T7"/>
              </a:cxn>
              <a:cxn ang="T44">
                <a:pos x="T8" y="T9"/>
              </a:cxn>
              <a:cxn ang="T45">
                <a:pos x="T10" y="T11"/>
              </a:cxn>
              <a:cxn ang="T46">
                <a:pos x="T12" y="T13"/>
              </a:cxn>
              <a:cxn ang="T47">
                <a:pos x="T14" y="T15"/>
              </a:cxn>
              <a:cxn ang="T48">
                <a:pos x="T16" y="T17"/>
              </a:cxn>
              <a:cxn ang="T49">
                <a:pos x="T18" y="T19"/>
              </a:cxn>
              <a:cxn ang="T50">
                <a:pos x="T20" y="T21"/>
              </a:cxn>
              <a:cxn ang="T51">
                <a:pos x="T22" y="T23"/>
              </a:cxn>
              <a:cxn ang="T52">
                <a:pos x="T24" y="T25"/>
              </a:cxn>
              <a:cxn ang="T53">
                <a:pos x="T26" y="T27"/>
              </a:cxn>
              <a:cxn ang="T54">
                <a:pos x="T28" y="T29"/>
              </a:cxn>
              <a:cxn ang="T55">
                <a:pos x="T30" y="T31"/>
              </a:cxn>
              <a:cxn ang="T56">
                <a:pos x="T32" y="T33"/>
              </a:cxn>
              <a:cxn ang="T57">
                <a:pos x="T34" y="T35"/>
              </a:cxn>
              <a:cxn ang="T58">
                <a:pos x="T36" y="T37"/>
              </a:cxn>
              <a:cxn ang="T59">
                <a:pos x="T38" y="T39"/>
              </a:cxn>
            </a:cxnLst>
            <a:rect l="T60" t="T61" r="T62" b="T63"/>
            <a:pathLst>
              <a:path w="120" h="108">
                <a:moveTo>
                  <a:pt x="120" y="10"/>
                </a:moveTo>
                <a:lnTo>
                  <a:pt x="79" y="24"/>
                </a:lnTo>
                <a:lnTo>
                  <a:pt x="69" y="0"/>
                </a:lnTo>
                <a:lnTo>
                  <a:pt x="58" y="12"/>
                </a:lnTo>
                <a:lnTo>
                  <a:pt x="57" y="41"/>
                </a:lnTo>
                <a:lnTo>
                  <a:pt x="35" y="22"/>
                </a:lnTo>
                <a:lnTo>
                  <a:pt x="24" y="37"/>
                </a:lnTo>
                <a:lnTo>
                  <a:pt x="29" y="63"/>
                </a:lnTo>
                <a:lnTo>
                  <a:pt x="7" y="56"/>
                </a:lnTo>
                <a:lnTo>
                  <a:pt x="0" y="71"/>
                </a:lnTo>
                <a:lnTo>
                  <a:pt x="18" y="108"/>
                </a:lnTo>
                <a:lnTo>
                  <a:pt x="68" y="93"/>
                </a:lnTo>
                <a:lnTo>
                  <a:pt x="70" y="79"/>
                </a:lnTo>
                <a:lnTo>
                  <a:pt x="49" y="74"/>
                </a:lnTo>
                <a:lnTo>
                  <a:pt x="93" y="63"/>
                </a:lnTo>
                <a:lnTo>
                  <a:pt x="102" y="50"/>
                </a:lnTo>
                <a:lnTo>
                  <a:pt x="78" y="46"/>
                </a:lnTo>
                <a:lnTo>
                  <a:pt x="110" y="32"/>
                </a:lnTo>
                <a:lnTo>
                  <a:pt x="120" y="10"/>
                </a:lnTo>
                <a:close/>
              </a:path>
            </a:pathLst>
          </a:custGeom>
          <a:solidFill>
            <a:srgbClr val="333333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46" name="Freeform 40"/>
          <xdr:cNvSpPr>
            <a:spLocks/>
          </xdr:cNvSpPr>
        </xdr:nvSpPr>
        <xdr:spPr bwMode="auto">
          <a:xfrm>
            <a:off x="94" y="119"/>
            <a:ext cx="3" cy="9"/>
          </a:xfrm>
          <a:custGeom>
            <a:avLst/>
            <a:gdLst>
              <a:gd name="T0" fmla="*/ 2 w 40"/>
              <a:gd name="T1" fmla="*/ 0 h 110"/>
              <a:gd name="T2" fmla="*/ 2 w 40"/>
              <a:gd name="T3" fmla="*/ 0 h 110"/>
              <a:gd name="T4" fmla="*/ 2 w 40"/>
              <a:gd name="T5" fmla="*/ 0 h 110"/>
              <a:gd name="T6" fmla="*/ 2 w 40"/>
              <a:gd name="T7" fmla="*/ 0 h 110"/>
              <a:gd name="T8" fmla="*/ 3 w 40"/>
              <a:gd name="T9" fmla="*/ 1 h 110"/>
              <a:gd name="T10" fmla="*/ 3 w 40"/>
              <a:gd name="T11" fmla="*/ 1 h 110"/>
              <a:gd name="T12" fmla="*/ 3 w 40"/>
              <a:gd name="T13" fmla="*/ 1 h 110"/>
              <a:gd name="T14" fmla="*/ 3 w 40"/>
              <a:gd name="T15" fmla="*/ 2 h 110"/>
              <a:gd name="T16" fmla="*/ 3 w 40"/>
              <a:gd name="T17" fmla="*/ 2 h 110"/>
              <a:gd name="T18" fmla="*/ 3 w 40"/>
              <a:gd name="T19" fmla="*/ 2 h 110"/>
              <a:gd name="T20" fmla="*/ 3 w 40"/>
              <a:gd name="T21" fmla="*/ 3 h 110"/>
              <a:gd name="T22" fmla="*/ 3 w 40"/>
              <a:gd name="T23" fmla="*/ 3 h 110"/>
              <a:gd name="T24" fmla="*/ 3 w 40"/>
              <a:gd name="T25" fmla="*/ 4 h 110"/>
              <a:gd name="T26" fmla="*/ 3 w 40"/>
              <a:gd name="T27" fmla="*/ 4 h 110"/>
              <a:gd name="T28" fmla="*/ 3 w 40"/>
              <a:gd name="T29" fmla="*/ 5 h 110"/>
              <a:gd name="T30" fmla="*/ 3 w 40"/>
              <a:gd name="T31" fmla="*/ 5 h 110"/>
              <a:gd name="T32" fmla="*/ 3 w 40"/>
              <a:gd name="T33" fmla="*/ 5 h 110"/>
              <a:gd name="T34" fmla="*/ 2 w 40"/>
              <a:gd name="T35" fmla="*/ 6 h 110"/>
              <a:gd name="T36" fmla="*/ 2 w 40"/>
              <a:gd name="T37" fmla="*/ 6 h 110"/>
              <a:gd name="T38" fmla="*/ 2 w 40"/>
              <a:gd name="T39" fmla="*/ 7 h 110"/>
              <a:gd name="T40" fmla="*/ 2 w 40"/>
              <a:gd name="T41" fmla="*/ 7 h 110"/>
              <a:gd name="T42" fmla="*/ 2 w 40"/>
              <a:gd name="T43" fmla="*/ 7 h 110"/>
              <a:gd name="T44" fmla="*/ 1 w 40"/>
              <a:gd name="T45" fmla="*/ 8 h 110"/>
              <a:gd name="T46" fmla="*/ 1 w 40"/>
              <a:gd name="T47" fmla="*/ 8 h 110"/>
              <a:gd name="T48" fmla="*/ 1 w 40"/>
              <a:gd name="T49" fmla="*/ 8 h 110"/>
              <a:gd name="T50" fmla="*/ 1 w 40"/>
              <a:gd name="T51" fmla="*/ 8 h 110"/>
              <a:gd name="T52" fmla="*/ 1 w 40"/>
              <a:gd name="T53" fmla="*/ 9 h 110"/>
              <a:gd name="T54" fmla="*/ 0 w 40"/>
              <a:gd name="T55" fmla="*/ 9 h 110"/>
              <a:gd name="T56" fmla="*/ 0 w 40"/>
              <a:gd name="T57" fmla="*/ 9 h 110"/>
              <a:gd name="T58" fmla="*/ 0 w 40"/>
              <a:gd name="T59" fmla="*/ 9 h 110"/>
              <a:gd name="T60" fmla="*/ 0 w 40"/>
              <a:gd name="T61" fmla="*/ 9 h 110"/>
              <a:gd name="T62" fmla="*/ 0 w 40"/>
              <a:gd name="T63" fmla="*/ 9 h 110"/>
              <a:gd name="T64" fmla="*/ 0 w 40"/>
              <a:gd name="T65" fmla="*/ 8 h 110"/>
              <a:gd name="T66" fmla="*/ 0 w 40"/>
              <a:gd name="T67" fmla="*/ 8 h 110"/>
              <a:gd name="T68" fmla="*/ 0 w 40"/>
              <a:gd name="T69" fmla="*/ 8 h 110"/>
              <a:gd name="T70" fmla="*/ 0 w 40"/>
              <a:gd name="T71" fmla="*/ 8 h 110"/>
              <a:gd name="T72" fmla="*/ 0 w 40"/>
              <a:gd name="T73" fmla="*/ 7 h 110"/>
              <a:gd name="T74" fmla="*/ 0 w 40"/>
              <a:gd name="T75" fmla="*/ 7 h 110"/>
              <a:gd name="T76" fmla="*/ 0 w 40"/>
              <a:gd name="T77" fmla="*/ 7 h 110"/>
              <a:gd name="T78" fmla="*/ 0 w 40"/>
              <a:gd name="T79" fmla="*/ 6 h 110"/>
              <a:gd name="T80" fmla="*/ 0 w 40"/>
              <a:gd name="T81" fmla="*/ 6 h 110"/>
              <a:gd name="T82" fmla="*/ 0 w 40"/>
              <a:gd name="T83" fmla="*/ 5 h 110"/>
              <a:gd name="T84" fmla="*/ 0 w 40"/>
              <a:gd name="T85" fmla="*/ 5 h 110"/>
              <a:gd name="T86" fmla="*/ 0 w 40"/>
              <a:gd name="T87" fmla="*/ 5 h 110"/>
              <a:gd name="T88" fmla="*/ 0 w 40"/>
              <a:gd name="T89" fmla="*/ 4 h 110"/>
              <a:gd name="T90" fmla="*/ 1 w 40"/>
              <a:gd name="T91" fmla="*/ 4 h 110"/>
              <a:gd name="T92" fmla="*/ 1 w 40"/>
              <a:gd name="T93" fmla="*/ 3 h 110"/>
              <a:gd name="T94" fmla="*/ 1 w 40"/>
              <a:gd name="T95" fmla="*/ 3 h 110"/>
              <a:gd name="T96" fmla="*/ 1 w 40"/>
              <a:gd name="T97" fmla="*/ 2 h 110"/>
              <a:gd name="T98" fmla="*/ 1 w 40"/>
              <a:gd name="T99" fmla="*/ 2 h 110"/>
              <a:gd name="T100" fmla="*/ 2 w 40"/>
              <a:gd name="T101" fmla="*/ 2 h 110"/>
              <a:gd name="T102" fmla="*/ 2 w 40"/>
              <a:gd name="T103" fmla="*/ 1 h 110"/>
              <a:gd name="T104" fmla="*/ 2 w 40"/>
              <a:gd name="T105" fmla="*/ 1 h 110"/>
              <a:gd name="T106" fmla="*/ 2 w 40"/>
              <a:gd name="T107" fmla="*/ 1 h 110"/>
              <a:gd name="T108" fmla="*/ 2 w 40"/>
              <a:gd name="T109" fmla="*/ 0 h 110"/>
              <a:gd name="T110" fmla="*/ 2 w 40"/>
              <a:gd name="T111" fmla="*/ 0 h 110"/>
              <a:gd name="T112" fmla="*/ 2 w 40"/>
              <a:gd name="T113" fmla="*/ 0 h 110"/>
              <a:gd name="T114" fmla="*/ 2 w 40"/>
              <a:gd name="T115" fmla="*/ 0 h 110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w 40"/>
              <a:gd name="T175" fmla="*/ 0 h 110"/>
              <a:gd name="T176" fmla="*/ 40 w 40"/>
              <a:gd name="T177" fmla="*/ 110 h 110"/>
            </a:gdLst>
            <a:ahLst/>
            <a:cxnLst>
              <a:cxn ang="T116">
                <a:pos x="T0" y="T1"/>
              </a:cxn>
              <a:cxn ang="T117">
                <a:pos x="T2" y="T3"/>
              </a:cxn>
              <a:cxn ang="T118">
                <a:pos x="T4" y="T5"/>
              </a:cxn>
              <a:cxn ang="T119">
                <a:pos x="T6" y="T7"/>
              </a:cxn>
              <a:cxn ang="T120">
                <a:pos x="T8" y="T9"/>
              </a:cxn>
              <a:cxn ang="T121">
                <a:pos x="T10" y="T11"/>
              </a:cxn>
              <a:cxn ang="T122">
                <a:pos x="T12" y="T13"/>
              </a:cxn>
              <a:cxn ang="T123">
                <a:pos x="T14" y="T15"/>
              </a:cxn>
              <a:cxn ang="T124">
                <a:pos x="T16" y="T17"/>
              </a:cxn>
              <a:cxn ang="T125">
                <a:pos x="T18" y="T19"/>
              </a:cxn>
              <a:cxn ang="T126">
                <a:pos x="T20" y="T21"/>
              </a:cxn>
              <a:cxn ang="T127">
                <a:pos x="T22" y="T23"/>
              </a:cxn>
              <a:cxn ang="T128">
                <a:pos x="T24" y="T25"/>
              </a:cxn>
              <a:cxn ang="T129">
                <a:pos x="T26" y="T27"/>
              </a:cxn>
              <a:cxn ang="T130">
                <a:pos x="T28" y="T29"/>
              </a:cxn>
              <a:cxn ang="T131">
                <a:pos x="T30" y="T31"/>
              </a:cxn>
              <a:cxn ang="T132">
                <a:pos x="T32" y="T33"/>
              </a:cxn>
              <a:cxn ang="T133">
                <a:pos x="T34" y="T35"/>
              </a:cxn>
              <a:cxn ang="T134">
                <a:pos x="T36" y="T37"/>
              </a:cxn>
              <a:cxn ang="T135">
                <a:pos x="T38" y="T39"/>
              </a:cxn>
              <a:cxn ang="T136">
                <a:pos x="T40" y="T41"/>
              </a:cxn>
              <a:cxn ang="T137">
                <a:pos x="T42" y="T43"/>
              </a:cxn>
              <a:cxn ang="T138">
                <a:pos x="T44" y="T45"/>
              </a:cxn>
              <a:cxn ang="T139">
                <a:pos x="T46" y="T47"/>
              </a:cxn>
              <a:cxn ang="T140">
                <a:pos x="T48" y="T49"/>
              </a:cxn>
              <a:cxn ang="T141">
                <a:pos x="T50" y="T51"/>
              </a:cxn>
              <a:cxn ang="T142">
                <a:pos x="T52" y="T53"/>
              </a:cxn>
              <a:cxn ang="T143">
                <a:pos x="T54" y="T55"/>
              </a:cxn>
              <a:cxn ang="T144">
                <a:pos x="T56" y="T57"/>
              </a:cxn>
              <a:cxn ang="T145">
                <a:pos x="T58" y="T59"/>
              </a:cxn>
              <a:cxn ang="T146">
                <a:pos x="T60" y="T61"/>
              </a:cxn>
              <a:cxn ang="T147">
                <a:pos x="T62" y="T63"/>
              </a:cxn>
              <a:cxn ang="T148">
                <a:pos x="T64" y="T65"/>
              </a:cxn>
              <a:cxn ang="T149">
                <a:pos x="T66" y="T67"/>
              </a:cxn>
              <a:cxn ang="T150">
                <a:pos x="T68" y="T69"/>
              </a:cxn>
              <a:cxn ang="T151">
                <a:pos x="T70" y="T71"/>
              </a:cxn>
              <a:cxn ang="T152">
                <a:pos x="T72" y="T73"/>
              </a:cxn>
              <a:cxn ang="T153">
                <a:pos x="T74" y="T75"/>
              </a:cxn>
              <a:cxn ang="T154">
                <a:pos x="T76" y="T77"/>
              </a:cxn>
              <a:cxn ang="T155">
                <a:pos x="T78" y="T79"/>
              </a:cxn>
              <a:cxn ang="T156">
                <a:pos x="T80" y="T81"/>
              </a:cxn>
              <a:cxn ang="T157">
                <a:pos x="T82" y="T83"/>
              </a:cxn>
              <a:cxn ang="T158">
                <a:pos x="T84" y="T85"/>
              </a:cxn>
              <a:cxn ang="T159">
                <a:pos x="T86" y="T87"/>
              </a:cxn>
              <a:cxn ang="T160">
                <a:pos x="T88" y="T89"/>
              </a:cxn>
              <a:cxn ang="T161">
                <a:pos x="T90" y="T91"/>
              </a:cxn>
              <a:cxn ang="T162">
                <a:pos x="T92" y="T93"/>
              </a:cxn>
              <a:cxn ang="T163">
                <a:pos x="T94" y="T95"/>
              </a:cxn>
              <a:cxn ang="T164">
                <a:pos x="T96" y="T97"/>
              </a:cxn>
              <a:cxn ang="T165">
                <a:pos x="T98" y="T99"/>
              </a:cxn>
              <a:cxn ang="T166">
                <a:pos x="T100" y="T101"/>
              </a:cxn>
              <a:cxn ang="T167">
                <a:pos x="T102" y="T103"/>
              </a:cxn>
              <a:cxn ang="T168">
                <a:pos x="T104" y="T105"/>
              </a:cxn>
              <a:cxn ang="T169">
                <a:pos x="T106" y="T107"/>
              </a:cxn>
              <a:cxn ang="T170">
                <a:pos x="T108" y="T109"/>
              </a:cxn>
              <a:cxn ang="T171">
                <a:pos x="T110" y="T111"/>
              </a:cxn>
              <a:cxn ang="T172">
                <a:pos x="T112" y="T113"/>
              </a:cxn>
              <a:cxn ang="T173">
                <a:pos x="T114" y="T115"/>
              </a:cxn>
            </a:cxnLst>
            <a:rect l="T174" t="T175" r="T176" b="T177"/>
            <a:pathLst>
              <a:path w="40" h="110">
                <a:moveTo>
                  <a:pt x="30" y="0"/>
                </a:moveTo>
                <a:lnTo>
                  <a:pt x="30" y="1"/>
                </a:lnTo>
                <a:lnTo>
                  <a:pt x="33" y="4"/>
                </a:lnTo>
                <a:lnTo>
                  <a:pt x="33" y="6"/>
                </a:lnTo>
                <a:lnTo>
                  <a:pt x="35" y="9"/>
                </a:lnTo>
                <a:lnTo>
                  <a:pt x="36" y="13"/>
                </a:lnTo>
                <a:lnTo>
                  <a:pt x="37" y="17"/>
                </a:lnTo>
                <a:lnTo>
                  <a:pt x="38" y="21"/>
                </a:lnTo>
                <a:lnTo>
                  <a:pt x="38" y="25"/>
                </a:lnTo>
                <a:lnTo>
                  <a:pt x="39" y="30"/>
                </a:lnTo>
                <a:lnTo>
                  <a:pt x="40" y="35"/>
                </a:lnTo>
                <a:lnTo>
                  <a:pt x="40" y="39"/>
                </a:lnTo>
                <a:lnTo>
                  <a:pt x="40" y="45"/>
                </a:lnTo>
                <a:lnTo>
                  <a:pt x="39" y="51"/>
                </a:lnTo>
                <a:lnTo>
                  <a:pt x="39" y="56"/>
                </a:lnTo>
                <a:lnTo>
                  <a:pt x="37" y="61"/>
                </a:lnTo>
                <a:lnTo>
                  <a:pt x="36" y="65"/>
                </a:lnTo>
                <a:lnTo>
                  <a:pt x="33" y="70"/>
                </a:lnTo>
                <a:lnTo>
                  <a:pt x="30" y="75"/>
                </a:lnTo>
                <a:lnTo>
                  <a:pt x="27" y="81"/>
                </a:lnTo>
                <a:lnTo>
                  <a:pt x="25" y="85"/>
                </a:lnTo>
                <a:lnTo>
                  <a:pt x="22" y="90"/>
                </a:lnTo>
                <a:lnTo>
                  <a:pt x="18" y="94"/>
                </a:lnTo>
                <a:lnTo>
                  <a:pt x="15" y="97"/>
                </a:lnTo>
                <a:lnTo>
                  <a:pt x="13" y="100"/>
                </a:lnTo>
                <a:lnTo>
                  <a:pt x="11" y="103"/>
                </a:lnTo>
                <a:lnTo>
                  <a:pt x="9" y="105"/>
                </a:lnTo>
                <a:lnTo>
                  <a:pt x="5" y="108"/>
                </a:lnTo>
                <a:lnTo>
                  <a:pt x="4" y="110"/>
                </a:lnTo>
                <a:lnTo>
                  <a:pt x="4" y="109"/>
                </a:lnTo>
                <a:lnTo>
                  <a:pt x="3" y="106"/>
                </a:lnTo>
                <a:lnTo>
                  <a:pt x="2" y="104"/>
                </a:lnTo>
                <a:lnTo>
                  <a:pt x="2" y="102"/>
                </a:lnTo>
                <a:lnTo>
                  <a:pt x="1" y="99"/>
                </a:lnTo>
                <a:lnTo>
                  <a:pt x="1" y="96"/>
                </a:lnTo>
                <a:lnTo>
                  <a:pt x="1" y="93"/>
                </a:lnTo>
                <a:lnTo>
                  <a:pt x="0" y="90"/>
                </a:lnTo>
                <a:lnTo>
                  <a:pt x="0" y="85"/>
                </a:lnTo>
                <a:lnTo>
                  <a:pt x="0" y="82"/>
                </a:lnTo>
                <a:lnTo>
                  <a:pt x="0" y="76"/>
                </a:lnTo>
                <a:lnTo>
                  <a:pt x="1" y="71"/>
                </a:lnTo>
                <a:lnTo>
                  <a:pt x="2" y="66"/>
                </a:lnTo>
                <a:lnTo>
                  <a:pt x="3" y="62"/>
                </a:lnTo>
                <a:lnTo>
                  <a:pt x="4" y="56"/>
                </a:lnTo>
                <a:lnTo>
                  <a:pt x="6" y="51"/>
                </a:lnTo>
                <a:lnTo>
                  <a:pt x="9" y="45"/>
                </a:lnTo>
                <a:lnTo>
                  <a:pt x="11" y="40"/>
                </a:lnTo>
                <a:lnTo>
                  <a:pt x="13" y="34"/>
                </a:lnTo>
                <a:lnTo>
                  <a:pt x="15" y="29"/>
                </a:lnTo>
                <a:lnTo>
                  <a:pt x="17" y="25"/>
                </a:lnTo>
                <a:lnTo>
                  <a:pt x="20" y="20"/>
                </a:lnTo>
                <a:lnTo>
                  <a:pt x="22" y="16"/>
                </a:lnTo>
                <a:lnTo>
                  <a:pt x="24" y="12"/>
                </a:lnTo>
                <a:lnTo>
                  <a:pt x="25" y="7"/>
                </a:lnTo>
                <a:lnTo>
                  <a:pt x="27" y="5"/>
                </a:lnTo>
                <a:lnTo>
                  <a:pt x="29" y="1"/>
                </a:lnTo>
                <a:lnTo>
                  <a:pt x="30" y="0"/>
                </a:lnTo>
                <a:close/>
              </a:path>
            </a:pathLst>
          </a:custGeom>
          <a:solidFill>
            <a:srgbClr val="8A8AA8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47" name="Freeform 41"/>
          <xdr:cNvSpPr>
            <a:spLocks/>
          </xdr:cNvSpPr>
        </xdr:nvSpPr>
        <xdr:spPr bwMode="auto">
          <a:xfrm>
            <a:off x="52" y="94"/>
            <a:ext cx="48" cy="42"/>
          </a:xfrm>
          <a:custGeom>
            <a:avLst/>
            <a:gdLst>
              <a:gd name="T0" fmla="*/ 27 w 527"/>
              <a:gd name="T1" fmla="*/ 0 h 505"/>
              <a:gd name="T2" fmla="*/ 16 w 527"/>
              <a:gd name="T3" fmla="*/ 8 h 505"/>
              <a:gd name="T4" fmla="*/ 15 w 527"/>
              <a:gd name="T5" fmla="*/ 12 h 505"/>
              <a:gd name="T6" fmla="*/ 15 w 527"/>
              <a:gd name="T7" fmla="*/ 12 h 505"/>
              <a:gd name="T8" fmla="*/ 14 w 527"/>
              <a:gd name="T9" fmla="*/ 12 h 505"/>
              <a:gd name="T10" fmla="*/ 13 w 527"/>
              <a:gd name="T11" fmla="*/ 13 h 505"/>
              <a:gd name="T12" fmla="*/ 13 w 527"/>
              <a:gd name="T13" fmla="*/ 13 h 505"/>
              <a:gd name="T14" fmla="*/ 13 w 527"/>
              <a:gd name="T15" fmla="*/ 14 h 505"/>
              <a:gd name="T16" fmla="*/ 12 w 527"/>
              <a:gd name="T17" fmla="*/ 15 h 505"/>
              <a:gd name="T18" fmla="*/ 12 w 527"/>
              <a:gd name="T19" fmla="*/ 16 h 505"/>
              <a:gd name="T20" fmla="*/ 12 w 527"/>
              <a:gd name="T21" fmla="*/ 17 h 505"/>
              <a:gd name="T22" fmla="*/ 11 w 527"/>
              <a:gd name="T23" fmla="*/ 17 h 505"/>
              <a:gd name="T24" fmla="*/ 11 w 527"/>
              <a:gd name="T25" fmla="*/ 18 h 505"/>
              <a:gd name="T26" fmla="*/ 11 w 527"/>
              <a:gd name="T27" fmla="*/ 19 h 505"/>
              <a:gd name="T28" fmla="*/ 11 w 527"/>
              <a:gd name="T29" fmla="*/ 19 h 505"/>
              <a:gd name="T30" fmla="*/ 11 w 527"/>
              <a:gd name="T31" fmla="*/ 22 h 505"/>
              <a:gd name="T32" fmla="*/ 1 w 527"/>
              <a:gd name="T33" fmla="*/ 42 h 505"/>
              <a:gd name="T34" fmla="*/ 30 w 527"/>
              <a:gd name="T35" fmla="*/ 27 h 505"/>
              <a:gd name="T36" fmla="*/ 48 w 527"/>
              <a:gd name="T37" fmla="*/ 15 h 505"/>
              <a:gd name="T38" fmla="*/ 47 w 527"/>
              <a:gd name="T39" fmla="*/ 15 h 505"/>
              <a:gd name="T40" fmla="*/ 47 w 527"/>
              <a:gd name="T41" fmla="*/ 14 h 505"/>
              <a:gd name="T42" fmla="*/ 46 w 527"/>
              <a:gd name="T43" fmla="*/ 14 h 505"/>
              <a:gd name="T44" fmla="*/ 46 w 527"/>
              <a:gd name="T45" fmla="*/ 13 h 505"/>
              <a:gd name="T46" fmla="*/ 45 w 527"/>
              <a:gd name="T47" fmla="*/ 13 h 505"/>
              <a:gd name="T48" fmla="*/ 44 w 527"/>
              <a:gd name="T49" fmla="*/ 13 h 505"/>
              <a:gd name="T50" fmla="*/ 43 w 527"/>
              <a:gd name="T51" fmla="*/ 13 h 505"/>
              <a:gd name="T52" fmla="*/ 43 w 527"/>
              <a:gd name="T53" fmla="*/ 13 h 505"/>
              <a:gd name="T54" fmla="*/ 43 w 527"/>
              <a:gd name="T55" fmla="*/ 13 h 505"/>
              <a:gd name="T56" fmla="*/ 42 w 527"/>
              <a:gd name="T57" fmla="*/ 13 h 505"/>
              <a:gd name="T58" fmla="*/ 41 w 527"/>
              <a:gd name="T59" fmla="*/ 14 h 505"/>
              <a:gd name="T60" fmla="*/ 40 w 527"/>
              <a:gd name="T61" fmla="*/ 14 h 505"/>
              <a:gd name="T62" fmla="*/ 39 w 527"/>
              <a:gd name="T63" fmla="*/ 15 h 505"/>
              <a:gd name="T64" fmla="*/ 39 w 527"/>
              <a:gd name="T65" fmla="*/ 16 h 505"/>
              <a:gd name="T66" fmla="*/ 39 w 527"/>
              <a:gd name="T67" fmla="*/ 16 h 505"/>
              <a:gd name="T68" fmla="*/ 40 w 527"/>
              <a:gd name="T69" fmla="*/ 5 h 505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w 527"/>
              <a:gd name="T106" fmla="*/ 0 h 505"/>
              <a:gd name="T107" fmla="*/ 527 w 527"/>
              <a:gd name="T108" fmla="*/ 505 h 505"/>
            </a:gdLst>
            <a:ahLst/>
            <a:cxnLst>
              <a:cxn ang="T70">
                <a:pos x="T0" y="T1"/>
              </a:cxn>
              <a:cxn ang="T71">
                <a:pos x="T2" y="T3"/>
              </a:cxn>
              <a:cxn ang="T72">
                <a:pos x="T4" y="T5"/>
              </a:cxn>
              <a:cxn ang="T73">
                <a:pos x="T6" y="T7"/>
              </a:cxn>
              <a:cxn ang="T74">
                <a:pos x="T8" y="T9"/>
              </a:cxn>
              <a:cxn ang="T75">
                <a:pos x="T10" y="T11"/>
              </a:cxn>
              <a:cxn ang="T76">
                <a:pos x="T12" y="T13"/>
              </a:cxn>
              <a:cxn ang="T77">
                <a:pos x="T14" y="T15"/>
              </a:cxn>
              <a:cxn ang="T78">
                <a:pos x="T16" y="T17"/>
              </a:cxn>
              <a:cxn ang="T79">
                <a:pos x="T18" y="T19"/>
              </a:cxn>
              <a:cxn ang="T80">
                <a:pos x="T20" y="T21"/>
              </a:cxn>
              <a:cxn ang="T81">
                <a:pos x="T22" y="T23"/>
              </a:cxn>
              <a:cxn ang="T82">
                <a:pos x="T24" y="T25"/>
              </a:cxn>
              <a:cxn ang="T83">
                <a:pos x="T26" y="T27"/>
              </a:cxn>
              <a:cxn ang="T84">
                <a:pos x="T28" y="T29"/>
              </a:cxn>
              <a:cxn ang="T85">
                <a:pos x="T30" y="T31"/>
              </a:cxn>
              <a:cxn ang="T86">
                <a:pos x="T32" y="T33"/>
              </a:cxn>
              <a:cxn ang="T87">
                <a:pos x="T34" y="T35"/>
              </a:cxn>
              <a:cxn ang="T88">
                <a:pos x="T36" y="T37"/>
              </a:cxn>
              <a:cxn ang="T89">
                <a:pos x="T38" y="T39"/>
              </a:cxn>
              <a:cxn ang="T90">
                <a:pos x="T40" y="T41"/>
              </a:cxn>
              <a:cxn ang="T91">
                <a:pos x="T42" y="T43"/>
              </a:cxn>
              <a:cxn ang="T92">
                <a:pos x="T44" y="T45"/>
              </a:cxn>
              <a:cxn ang="T93">
                <a:pos x="T46" y="T47"/>
              </a:cxn>
              <a:cxn ang="T94">
                <a:pos x="T48" y="T49"/>
              </a:cxn>
              <a:cxn ang="T95">
                <a:pos x="T50" y="T51"/>
              </a:cxn>
              <a:cxn ang="T96">
                <a:pos x="T52" y="T53"/>
              </a:cxn>
              <a:cxn ang="T97">
                <a:pos x="T54" y="T55"/>
              </a:cxn>
              <a:cxn ang="T98">
                <a:pos x="T56" y="T57"/>
              </a:cxn>
              <a:cxn ang="T99">
                <a:pos x="T58" y="T59"/>
              </a:cxn>
              <a:cxn ang="T100">
                <a:pos x="T60" y="T61"/>
              </a:cxn>
              <a:cxn ang="T101">
                <a:pos x="T62" y="T63"/>
              </a:cxn>
              <a:cxn ang="T102">
                <a:pos x="T64" y="T65"/>
              </a:cxn>
              <a:cxn ang="T103">
                <a:pos x="T66" y="T67"/>
              </a:cxn>
              <a:cxn ang="T104">
                <a:pos x="T68" y="T69"/>
              </a:cxn>
            </a:cxnLst>
            <a:rect l="T105" t="T106" r="T107" b="T108"/>
            <a:pathLst>
              <a:path w="527" h="505">
                <a:moveTo>
                  <a:pt x="440" y="59"/>
                </a:moveTo>
                <a:lnTo>
                  <a:pt x="297" y="0"/>
                </a:lnTo>
                <a:lnTo>
                  <a:pt x="155" y="86"/>
                </a:lnTo>
                <a:lnTo>
                  <a:pt x="173" y="98"/>
                </a:lnTo>
                <a:lnTo>
                  <a:pt x="169" y="139"/>
                </a:lnTo>
                <a:lnTo>
                  <a:pt x="168" y="139"/>
                </a:lnTo>
                <a:lnTo>
                  <a:pt x="166" y="139"/>
                </a:lnTo>
                <a:lnTo>
                  <a:pt x="162" y="141"/>
                </a:lnTo>
                <a:lnTo>
                  <a:pt x="160" y="143"/>
                </a:lnTo>
                <a:lnTo>
                  <a:pt x="155" y="147"/>
                </a:lnTo>
                <a:lnTo>
                  <a:pt x="150" y="151"/>
                </a:lnTo>
                <a:lnTo>
                  <a:pt x="148" y="154"/>
                </a:lnTo>
                <a:lnTo>
                  <a:pt x="146" y="157"/>
                </a:lnTo>
                <a:lnTo>
                  <a:pt x="143" y="160"/>
                </a:lnTo>
                <a:lnTo>
                  <a:pt x="142" y="166"/>
                </a:lnTo>
                <a:lnTo>
                  <a:pt x="139" y="170"/>
                </a:lnTo>
                <a:lnTo>
                  <a:pt x="137" y="174"/>
                </a:lnTo>
                <a:lnTo>
                  <a:pt x="135" y="179"/>
                </a:lnTo>
                <a:lnTo>
                  <a:pt x="134" y="184"/>
                </a:lnTo>
                <a:lnTo>
                  <a:pt x="132" y="189"/>
                </a:lnTo>
                <a:lnTo>
                  <a:pt x="130" y="194"/>
                </a:lnTo>
                <a:lnTo>
                  <a:pt x="128" y="200"/>
                </a:lnTo>
                <a:lnTo>
                  <a:pt x="128" y="206"/>
                </a:lnTo>
                <a:lnTo>
                  <a:pt x="126" y="210"/>
                </a:lnTo>
                <a:lnTo>
                  <a:pt x="126" y="215"/>
                </a:lnTo>
                <a:lnTo>
                  <a:pt x="125" y="218"/>
                </a:lnTo>
                <a:lnTo>
                  <a:pt x="125" y="222"/>
                </a:lnTo>
                <a:lnTo>
                  <a:pt x="124" y="224"/>
                </a:lnTo>
                <a:lnTo>
                  <a:pt x="124" y="227"/>
                </a:lnTo>
                <a:lnTo>
                  <a:pt x="124" y="228"/>
                </a:lnTo>
                <a:lnTo>
                  <a:pt x="124" y="229"/>
                </a:lnTo>
                <a:lnTo>
                  <a:pt x="124" y="263"/>
                </a:lnTo>
                <a:lnTo>
                  <a:pt x="0" y="371"/>
                </a:lnTo>
                <a:lnTo>
                  <a:pt x="11" y="505"/>
                </a:lnTo>
                <a:lnTo>
                  <a:pt x="136" y="505"/>
                </a:lnTo>
                <a:lnTo>
                  <a:pt x="324" y="323"/>
                </a:lnTo>
                <a:lnTo>
                  <a:pt x="527" y="185"/>
                </a:lnTo>
                <a:lnTo>
                  <a:pt x="526" y="183"/>
                </a:lnTo>
                <a:lnTo>
                  <a:pt x="522" y="178"/>
                </a:lnTo>
                <a:lnTo>
                  <a:pt x="520" y="175"/>
                </a:lnTo>
                <a:lnTo>
                  <a:pt x="518" y="172"/>
                </a:lnTo>
                <a:lnTo>
                  <a:pt x="514" y="168"/>
                </a:lnTo>
                <a:lnTo>
                  <a:pt x="510" y="166"/>
                </a:lnTo>
                <a:lnTo>
                  <a:pt x="507" y="163"/>
                </a:lnTo>
                <a:lnTo>
                  <a:pt x="505" y="162"/>
                </a:lnTo>
                <a:lnTo>
                  <a:pt x="501" y="160"/>
                </a:lnTo>
                <a:lnTo>
                  <a:pt x="498" y="159"/>
                </a:lnTo>
                <a:lnTo>
                  <a:pt x="492" y="157"/>
                </a:lnTo>
                <a:lnTo>
                  <a:pt x="486" y="155"/>
                </a:lnTo>
                <a:lnTo>
                  <a:pt x="481" y="153"/>
                </a:lnTo>
                <a:lnTo>
                  <a:pt x="478" y="152"/>
                </a:lnTo>
                <a:lnTo>
                  <a:pt x="474" y="151"/>
                </a:lnTo>
                <a:lnTo>
                  <a:pt x="473" y="151"/>
                </a:lnTo>
                <a:lnTo>
                  <a:pt x="471" y="152"/>
                </a:lnTo>
                <a:lnTo>
                  <a:pt x="468" y="153"/>
                </a:lnTo>
                <a:lnTo>
                  <a:pt x="463" y="155"/>
                </a:lnTo>
                <a:lnTo>
                  <a:pt x="458" y="157"/>
                </a:lnTo>
                <a:lnTo>
                  <a:pt x="453" y="160"/>
                </a:lnTo>
                <a:lnTo>
                  <a:pt x="448" y="163"/>
                </a:lnTo>
                <a:lnTo>
                  <a:pt x="445" y="169"/>
                </a:lnTo>
                <a:lnTo>
                  <a:pt x="439" y="173"/>
                </a:lnTo>
                <a:lnTo>
                  <a:pt x="436" y="178"/>
                </a:lnTo>
                <a:lnTo>
                  <a:pt x="433" y="183"/>
                </a:lnTo>
                <a:lnTo>
                  <a:pt x="430" y="187"/>
                </a:lnTo>
                <a:lnTo>
                  <a:pt x="427" y="191"/>
                </a:lnTo>
                <a:lnTo>
                  <a:pt x="425" y="195"/>
                </a:lnTo>
                <a:lnTo>
                  <a:pt x="424" y="197"/>
                </a:lnTo>
                <a:lnTo>
                  <a:pt x="440" y="59"/>
                </a:lnTo>
                <a:close/>
              </a:path>
            </a:pathLst>
          </a:custGeom>
          <a:solidFill>
            <a:srgbClr val="E84F4F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48" name="Freeform 42"/>
          <xdr:cNvSpPr>
            <a:spLocks/>
          </xdr:cNvSpPr>
        </xdr:nvSpPr>
        <xdr:spPr bwMode="auto">
          <a:xfrm>
            <a:off x="88" y="80"/>
            <a:ext cx="10" cy="15"/>
          </a:xfrm>
          <a:custGeom>
            <a:avLst/>
            <a:gdLst>
              <a:gd name="T0" fmla="*/ 6 w 108"/>
              <a:gd name="T1" fmla="*/ 0 h 179"/>
              <a:gd name="T2" fmla="*/ 6 w 108"/>
              <a:gd name="T3" fmla="*/ 0 h 179"/>
              <a:gd name="T4" fmla="*/ 5 w 108"/>
              <a:gd name="T5" fmla="*/ 0 h 179"/>
              <a:gd name="T6" fmla="*/ 5 w 108"/>
              <a:gd name="T7" fmla="*/ 1 h 179"/>
              <a:gd name="T8" fmla="*/ 4 w 108"/>
              <a:gd name="T9" fmla="*/ 2 h 179"/>
              <a:gd name="T10" fmla="*/ 3 w 108"/>
              <a:gd name="T11" fmla="*/ 2 h 179"/>
              <a:gd name="T12" fmla="*/ 2 w 108"/>
              <a:gd name="T13" fmla="*/ 3 h 179"/>
              <a:gd name="T14" fmla="*/ 2 w 108"/>
              <a:gd name="T15" fmla="*/ 3 h 179"/>
              <a:gd name="T16" fmla="*/ 1 w 108"/>
              <a:gd name="T17" fmla="*/ 4 h 179"/>
              <a:gd name="T18" fmla="*/ 1 w 108"/>
              <a:gd name="T19" fmla="*/ 4 h 179"/>
              <a:gd name="T20" fmla="*/ 1 w 108"/>
              <a:gd name="T21" fmla="*/ 5 h 179"/>
              <a:gd name="T22" fmla="*/ 1 w 108"/>
              <a:gd name="T23" fmla="*/ 6 h 179"/>
              <a:gd name="T24" fmla="*/ 0 w 108"/>
              <a:gd name="T25" fmla="*/ 6 h 179"/>
              <a:gd name="T26" fmla="*/ 0 w 108"/>
              <a:gd name="T27" fmla="*/ 7 h 179"/>
              <a:gd name="T28" fmla="*/ 0 w 108"/>
              <a:gd name="T29" fmla="*/ 7 h 179"/>
              <a:gd name="T30" fmla="*/ 0 w 108"/>
              <a:gd name="T31" fmla="*/ 8 h 179"/>
              <a:gd name="T32" fmla="*/ 0 w 108"/>
              <a:gd name="T33" fmla="*/ 9 h 179"/>
              <a:gd name="T34" fmla="*/ 0 w 108"/>
              <a:gd name="T35" fmla="*/ 10 h 179"/>
              <a:gd name="T36" fmla="*/ 0 w 108"/>
              <a:gd name="T37" fmla="*/ 10 h 179"/>
              <a:gd name="T38" fmla="*/ 0 w 108"/>
              <a:gd name="T39" fmla="*/ 11 h 179"/>
              <a:gd name="T40" fmla="*/ 0 w 108"/>
              <a:gd name="T41" fmla="*/ 11 h 179"/>
              <a:gd name="T42" fmla="*/ 0 w 108"/>
              <a:gd name="T43" fmla="*/ 12 h 179"/>
              <a:gd name="T44" fmla="*/ 0 w 108"/>
              <a:gd name="T45" fmla="*/ 12 h 179"/>
              <a:gd name="T46" fmla="*/ 0 w 108"/>
              <a:gd name="T47" fmla="*/ 13 h 179"/>
              <a:gd name="T48" fmla="*/ 0 w 108"/>
              <a:gd name="T49" fmla="*/ 13 h 179"/>
              <a:gd name="T50" fmla="*/ 1 w 108"/>
              <a:gd name="T51" fmla="*/ 14 h 179"/>
              <a:gd name="T52" fmla="*/ 4 w 108"/>
              <a:gd name="T53" fmla="*/ 15 h 179"/>
              <a:gd name="T54" fmla="*/ 5 w 108"/>
              <a:gd name="T55" fmla="*/ 14 h 179"/>
              <a:gd name="T56" fmla="*/ 5 w 108"/>
              <a:gd name="T57" fmla="*/ 14 h 179"/>
              <a:gd name="T58" fmla="*/ 6 w 108"/>
              <a:gd name="T59" fmla="*/ 13 h 179"/>
              <a:gd name="T60" fmla="*/ 7 w 108"/>
              <a:gd name="T61" fmla="*/ 12 h 179"/>
              <a:gd name="T62" fmla="*/ 8 w 108"/>
              <a:gd name="T63" fmla="*/ 11 h 179"/>
              <a:gd name="T64" fmla="*/ 8 w 108"/>
              <a:gd name="T65" fmla="*/ 11 h 179"/>
              <a:gd name="T66" fmla="*/ 9 w 108"/>
              <a:gd name="T67" fmla="*/ 10 h 179"/>
              <a:gd name="T68" fmla="*/ 9 w 108"/>
              <a:gd name="T69" fmla="*/ 9 h 179"/>
              <a:gd name="T70" fmla="*/ 9 w 108"/>
              <a:gd name="T71" fmla="*/ 9 h 179"/>
              <a:gd name="T72" fmla="*/ 9 w 108"/>
              <a:gd name="T73" fmla="*/ 8 h 179"/>
              <a:gd name="T74" fmla="*/ 10 w 108"/>
              <a:gd name="T75" fmla="*/ 7 h 179"/>
              <a:gd name="T76" fmla="*/ 10 w 108"/>
              <a:gd name="T77" fmla="*/ 7 h 179"/>
              <a:gd name="T78" fmla="*/ 10 w 108"/>
              <a:gd name="T79" fmla="*/ 6 h 179"/>
              <a:gd name="T80" fmla="*/ 10 w 108"/>
              <a:gd name="T81" fmla="*/ 5 h 179"/>
              <a:gd name="T82" fmla="*/ 10 w 108"/>
              <a:gd name="T83" fmla="*/ 5 h 179"/>
              <a:gd name="T84" fmla="*/ 10 w 108"/>
              <a:gd name="T85" fmla="*/ 4 h 179"/>
              <a:gd name="T86" fmla="*/ 10 w 108"/>
              <a:gd name="T87" fmla="*/ 3 h 179"/>
              <a:gd name="T88" fmla="*/ 10 w 108"/>
              <a:gd name="T89" fmla="*/ 3 h 179"/>
              <a:gd name="T90" fmla="*/ 10 w 108"/>
              <a:gd name="T91" fmla="*/ 2 h 179"/>
              <a:gd name="T92" fmla="*/ 10 w 108"/>
              <a:gd name="T93" fmla="*/ 1 h 179"/>
              <a:gd name="T94" fmla="*/ 10 w 108"/>
              <a:gd name="T95" fmla="*/ 1 h 179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w 108"/>
              <a:gd name="T145" fmla="*/ 0 h 179"/>
              <a:gd name="T146" fmla="*/ 108 w 108"/>
              <a:gd name="T147" fmla="*/ 179 h 179"/>
            </a:gdLst>
            <a:ahLst/>
            <a:cxnLst>
              <a:cxn ang="T96">
                <a:pos x="T0" y="T1"/>
              </a:cxn>
              <a:cxn ang="T97">
                <a:pos x="T2" y="T3"/>
              </a:cxn>
              <a:cxn ang="T98">
                <a:pos x="T4" y="T5"/>
              </a:cxn>
              <a:cxn ang="T99">
                <a:pos x="T6" y="T7"/>
              </a:cxn>
              <a:cxn ang="T100">
                <a:pos x="T8" y="T9"/>
              </a:cxn>
              <a:cxn ang="T101">
                <a:pos x="T10" y="T11"/>
              </a:cxn>
              <a:cxn ang="T102">
                <a:pos x="T12" y="T13"/>
              </a:cxn>
              <a:cxn ang="T103">
                <a:pos x="T14" y="T15"/>
              </a:cxn>
              <a:cxn ang="T104">
                <a:pos x="T16" y="T17"/>
              </a:cxn>
              <a:cxn ang="T105">
                <a:pos x="T18" y="T19"/>
              </a:cxn>
              <a:cxn ang="T106">
                <a:pos x="T20" y="T21"/>
              </a:cxn>
              <a:cxn ang="T107">
                <a:pos x="T22" y="T23"/>
              </a:cxn>
              <a:cxn ang="T108">
                <a:pos x="T24" y="T25"/>
              </a:cxn>
              <a:cxn ang="T109">
                <a:pos x="T26" y="T27"/>
              </a:cxn>
              <a:cxn ang="T110">
                <a:pos x="T28" y="T29"/>
              </a:cxn>
              <a:cxn ang="T111">
                <a:pos x="T30" y="T31"/>
              </a:cxn>
              <a:cxn ang="T112">
                <a:pos x="T32" y="T33"/>
              </a:cxn>
              <a:cxn ang="T113">
                <a:pos x="T34" y="T35"/>
              </a:cxn>
              <a:cxn ang="T114">
                <a:pos x="T36" y="T37"/>
              </a:cxn>
              <a:cxn ang="T115">
                <a:pos x="T38" y="T39"/>
              </a:cxn>
              <a:cxn ang="T116">
                <a:pos x="T40" y="T41"/>
              </a:cxn>
              <a:cxn ang="T117">
                <a:pos x="T42" y="T43"/>
              </a:cxn>
              <a:cxn ang="T118">
                <a:pos x="T44" y="T45"/>
              </a:cxn>
              <a:cxn ang="T119">
                <a:pos x="T46" y="T47"/>
              </a:cxn>
              <a:cxn ang="T120">
                <a:pos x="T48" y="T49"/>
              </a:cxn>
              <a:cxn ang="T121">
                <a:pos x="T50" y="T51"/>
              </a:cxn>
              <a:cxn ang="T122">
                <a:pos x="T52" y="T53"/>
              </a:cxn>
              <a:cxn ang="T123">
                <a:pos x="T54" y="T55"/>
              </a:cxn>
              <a:cxn ang="T124">
                <a:pos x="T56" y="T57"/>
              </a:cxn>
              <a:cxn ang="T125">
                <a:pos x="T58" y="T59"/>
              </a:cxn>
              <a:cxn ang="T126">
                <a:pos x="T60" y="T61"/>
              </a:cxn>
              <a:cxn ang="T127">
                <a:pos x="T62" y="T63"/>
              </a:cxn>
              <a:cxn ang="T128">
                <a:pos x="T64" y="T65"/>
              </a:cxn>
              <a:cxn ang="T129">
                <a:pos x="T66" y="T67"/>
              </a:cxn>
              <a:cxn ang="T130">
                <a:pos x="T68" y="T69"/>
              </a:cxn>
              <a:cxn ang="T131">
                <a:pos x="T70" y="T71"/>
              </a:cxn>
              <a:cxn ang="T132">
                <a:pos x="T72" y="T73"/>
              </a:cxn>
              <a:cxn ang="T133">
                <a:pos x="T74" y="T75"/>
              </a:cxn>
              <a:cxn ang="T134">
                <a:pos x="T76" y="T77"/>
              </a:cxn>
              <a:cxn ang="T135">
                <a:pos x="T78" y="T79"/>
              </a:cxn>
              <a:cxn ang="T136">
                <a:pos x="T80" y="T81"/>
              </a:cxn>
              <a:cxn ang="T137">
                <a:pos x="T82" y="T83"/>
              </a:cxn>
              <a:cxn ang="T138">
                <a:pos x="T84" y="T85"/>
              </a:cxn>
              <a:cxn ang="T139">
                <a:pos x="T86" y="T87"/>
              </a:cxn>
              <a:cxn ang="T140">
                <a:pos x="T88" y="T89"/>
              </a:cxn>
              <a:cxn ang="T141">
                <a:pos x="T90" y="T91"/>
              </a:cxn>
              <a:cxn ang="T142">
                <a:pos x="T92" y="T93"/>
              </a:cxn>
              <a:cxn ang="T143">
                <a:pos x="T94" y="T95"/>
              </a:cxn>
            </a:cxnLst>
            <a:rect l="T144" t="T145" r="T146" b="T147"/>
            <a:pathLst>
              <a:path w="108" h="179">
                <a:moveTo>
                  <a:pt x="105" y="11"/>
                </a:moveTo>
                <a:lnTo>
                  <a:pt x="67" y="0"/>
                </a:lnTo>
                <a:lnTo>
                  <a:pt x="66" y="0"/>
                </a:lnTo>
                <a:lnTo>
                  <a:pt x="65" y="1"/>
                </a:lnTo>
                <a:lnTo>
                  <a:pt x="63" y="2"/>
                </a:lnTo>
                <a:lnTo>
                  <a:pt x="59" y="4"/>
                </a:lnTo>
                <a:lnTo>
                  <a:pt x="55" y="6"/>
                </a:lnTo>
                <a:lnTo>
                  <a:pt x="51" y="10"/>
                </a:lnTo>
                <a:lnTo>
                  <a:pt x="45" y="13"/>
                </a:lnTo>
                <a:lnTo>
                  <a:pt x="41" y="18"/>
                </a:lnTo>
                <a:lnTo>
                  <a:pt x="35" y="23"/>
                </a:lnTo>
                <a:lnTo>
                  <a:pt x="30" y="28"/>
                </a:lnTo>
                <a:lnTo>
                  <a:pt x="28" y="30"/>
                </a:lnTo>
                <a:lnTo>
                  <a:pt x="26" y="33"/>
                </a:lnTo>
                <a:lnTo>
                  <a:pt x="22" y="36"/>
                </a:lnTo>
                <a:lnTo>
                  <a:pt x="20" y="39"/>
                </a:lnTo>
                <a:lnTo>
                  <a:pt x="18" y="41"/>
                </a:lnTo>
                <a:lnTo>
                  <a:pt x="16" y="45"/>
                </a:lnTo>
                <a:lnTo>
                  <a:pt x="14" y="48"/>
                </a:lnTo>
                <a:lnTo>
                  <a:pt x="12" y="51"/>
                </a:lnTo>
                <a:lnTo>
                  <a:pt x="10" y="54"/>
                </a:lnTo>
                <a:lnTo>
                  <a:pt x="8" y="59"/>
                </a:lnTo>
                <a:lnTo>
                  <a:pt x="7" y="62"/>
                </a:lnTo>
                <a:lnTo>
                  <a:pt x="6" y="66"/>
                </a:lnTo>
                <a:lnTo>
                  <a:pt x="5" y="69"/>
                </a:lnTo>
                <a:lnTo>
                  <a:pt x="4" y="73"/>
                </a:lnTo>
                <a:lnTo>
                  <a:pt x="3" y="77"/>
                </a:lnTo>
                <a:lnTo>
                  <a:pt x="3" y="81"/>
                </a:lnTo>
                <a:lnTo>
                  <a:pt x="1" y="84"/>
                </a:lnTo>
                <a:lnTo>
                  <a:pt x="0" y="89"/>
                </a:lnTo>
                <a:lnTo>
                  <a:pt x="0" y="94"/>
                </a:lnTo>
                <a:lnTo>
                  <a:pt x="0" y="98"/>
                </a:lnTo>
                <a:lnTo>
                  <a:pt x="0" y="102"/>
                </a:lnTo>
                <a:lnTo>
                  <a:pt x="0" y="106"/>
                </a:lnTo>
                <a:lnTo>
                  <a:pt x="0" y="110"/>
                </a:lnTo>
                <a:lnTo>
                  <a:pt x="0" y="114"/>
                </a:lnTo>
                <a:lnTo>
                  <a:pt x="0" y="117"/>
                </a:lnTo>
                <a:lnTo>
                  <a:pt x="0" y="121"/>
                </a:lnTo>
                <a:lnTo>
                  <a:pt x="0" y="125"/>
                </a:lnTo>
                <a:lnTo>
                  <a:pt x="1" y="130"/>
                </a:lnTo>
                <a:lnTo>
                  <a:pt x="1" y="133"/>
                </a:lnTo>
                <a:lnTo>
                  <a:pt x="1" y="136"/>
                </a:lnTo>
                <a:lnTo>
                  <a:pt x="1" y="139"/>
                </a:lnTo>
                <a:lnTo>
                  <a:pt x="3" y="142"/>
                </a:lnTo>
                <a:lnTo>
                  <a:pt x="3" y="145"/>
                </a:lnTo>
                <a:lnTo>
                  <a:pt x="3" y="148"/>
                </a:lnTo>
                <a:lnTo>
                  <a:pt x="4" y="151"/>
                </a:lnTo>
                <a:lnTo>
                  <a:pt x="4" y="153"/>
                </a:lnTo>
                <a:lnTo>
                  <a:pt x="5" y="157"/>
                </a:lnTo>
                <a:lnTo>
                  <a:pt x="5" y="161"/>
                </a:lnTo>
                <a:lnTo>
                  <a:pt x="6" y="163"/>
                </a:lnTo>
                <a:lnTo>
                  <a:pt x="6" y="164"/>
                </a:lnTo>
                <a:lnTo>
                  <a:pt x="44" y="179"/>
                </a:lnTo>
                <a:lnTo>
                  <a:pt x="45" y="178"/>
                </a:lnTo>
                <a:lnTo>
                  <a:pt x="50" y="173"/>
                </a:lnTo>
                <a:lnTo>
                  <a:pt x="53" y="170"/>
                </a:lnTo>
                <a:lnTo>
                  <a:pt x="56" y="167"/>
                </a:lnTo>
                <a:lnTo>
                  <a:pt x="59" y="163"/>
                </a:lnTo>
                <a:lnTo>
                  <a:pt x="65" y="158"/>
                </a:lnTo>
                <a:lnTo>
                  <a:pt x="68" y="153"/>
                </a:lnTo>
                <a:lnTo>
                  <a:pt x="74" y="148"/>
                </a:lnTo>
                <a:lnTo>
                  <a:pt x="77" y="142"/>
                </a:lnTo>
                <a:lnTo>
                  <a:pt x="81" y="137"/>
                </a:lnTo>
                <a:lnTo>
                  <a:pt x="84" y="134"/>
                </a:lnTo>
                <a:lnTo>
                  <a:pt x="86" y="130"/>
                </a:lnTo>
                <a:lnTo>
                  <a:pt x="88" y="127"/>
                </a:lnTo>
                <a:lnTo>
                  <a:pt x="90" y="123"/>
                </a:lnTo>
                <a:lnTo>
                  <a:pt x="92" y="119"/>
                </a:lnTo>
                <a:lnTo>
                  <a:pt x="93" y="116"/>
                </a:lnTo>
                <a:lnTo>
                  <a:pt x="96" y="113"/>
                </a:lnTo>
                <a:lnTo>
                  <a:pt x="98" y="110"/>
                </a:lnTo>
                <a:lnTo>
                  <a:pt x="99" y="105"/>
                </a:lnTo>
                <a:lnTo>
                  <a:pt x="100" y="102"/>
                </a:lnTo>
                <a:lnTo>
                  <a:pt x="101" y="98"/>
                </a:lnTo>
                <a:lnTo>
                  <a:pt x="102" y="94"/>
                </a:lnTo>
                <a:lnTo>
                  <a:pt x="103" y="89"/>
                </a:lnTo>
                <a:lnTo>
                  <a:pt x="104" y="85"/>
                </a:lnTo>
                <a:lnTo>
                  <a:pt x="104" y="81"/>
                </a:lnTo>
                <a:lnTo>
                  <a:pt x="105" y="78"/>
                </a:lnTo>
                <a:lnTo>
                  <a:pt x="105" y="73"/>
                </a:lnTo>
                <a:lnTo>
                  <a:pt x="107" y="69"/>
                </a:lnTo>
                <a:lnTo>
                  <a:pt x="107" y="65"/>
                </a:lnTo>
                <a:lnTo>
                  <a:pt x="107" y="61"/>
                </a:lnTo>
                <a:lnTo>
                  <a:pt x="107" y="56"/>
                </a:lnTo>
                <a:lnTo>
                  <a:pt x="107" y="53"/>
                </a:lnTo>
                <a:lnTo>
                  <a:pt x="107" y="49"/>
                </a:lnTo>
                <a:lnTo>
                  <a:pt x="108" y="46"/>
                </a:lnTo>
                <a:lnTo>
                  <a:pt x="107" y="41"/>
                </a:lnTo>
                <a:lnTo>
                  <a:pt x="107" y="38"/>
                </a:lnTo>
                <a:lnTo>
                  <a:pt x="107" y="35"/>
                </a:lnTo>
                <a:lnTo>
                  <a:pt x="107" y="32"/>
                </a:lnTo>
                <a:lnTo>
                  <a:pt x="107" y="26"/>
                </a:lnTo>
                <a:lnTo>
                  <a:pt x="107" y="20"/>
                </a:lnTo>
                <a:lnTo>
                  <a:pt x="105" y="16"/>
                </a:lnTo>
                <a:lnTo>
                  <a:pt x="105" y="13"/>
                </a:lnTo>
                <a:lnTo>
                  <a:pt x="105" y="11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49" name="Freeform 43"/>
          <xdr:cNvSpPr>
            <a:spLocks/>
          </xdr:cNvSpPr>
        </xdr:nvSpPr>
        <xdr:spPr bwMode="auto">
          <a:xfrm>
            <a:off x="89" y="81"/>
            <a:ext cx="7" cy="6"/>
          </a:xfrm>
          <a:custGeom>
            <a:avLst/>
            <a:gdLst>
              <a:gd name="T0" fmla="*/ 7 w 78"/>
              <a:gd name="T1" fmla="*/ 0 h 72"/>
              <a:gd name="T2" fmla="*/ 5 w 78"/>
              <a:gd name="T3" fmla="*/ 1 h 72"/>
              <a:gd name="T4" fmla="*/ 4 w 78"/>
              <a:gd name="T5" fmla="*/ 0 h 72"/>
              <a:gd name="T6" fmla="*/ 3 w 78"/>
              <a:gd name="T7" fmla="*/ 1 h 72"/>
              <a:gd name="T8" fmla="*/ 3 w 78"/>
              <a:gd name="T9" fmla="*/ 2 h 72"/>
              <a:gd name="T10" fmla="*/ 2 w 78"/>
              <a:gd name="T11" fmla="*/ 1 h 72"/>
              <a:gd name="T12" fmla="*/ 1 w 78"/>
              <a:gd name="T13" fmla="*/ 2 h 72"/>
              <a:gd name="T14" fmla="*/ 2 w 78"/>
              <a:gd name="T15" fmla="*/ 3 h 72"/>
              <a:gd name="T16" fmla="*/ 0 w 78"/>
              <a:gd name="T17" fmla="*/ 3 h 72"/>
              <a:gd name="T18" fmla="*/ 0 w 78"/>
              <a:gd name="T19" fmla="*/ 4 h 72"/>
              <a:gd name="T20" fmla="*/ 1 w 78"/>
              <a:gd name="T21" fmla="*/ 6 h 72"/>
              <a:gd name="T22" fmla="*/ 4 w 78"/>
              <a:gd name="T23" fmla="*/ 5 h 72"/>
              <a:gd name="T24" fmla="*/ 4 w 78"/>
              <a:gd name="T25" fmla="*/ 4 h 72"/>
              <a:gd name="T26" fmla="*/ 3 w 78"/>
              <a:gd name="T27" fmla="*/ 4 h 72"/>
              <a:gd name="T28" fmla="*/ 6 w 78"/>
              <a:gd name="T29" fmla="*/ 3 h 72"/>
              <a:gd name="T30" fmla="*/ 6 w 78"/>
              <a:gd name="T31" fmla="*/ 3 h 72"/>
              <a:gd name="T32" fmla="*/ 5 w 78"/>
              <a:gd name="T33" fmla="*/ 3 h 72"/>
              <a:gd name="T34" fmla="*/ 6 w 78"/>
              <a:gd name="T35" fmla="*/ 2 h 72"/>
              <a:gd name="T36" fmla="*/ 7 w 78"/>
              <a:gd name="T37" fmla="*/ 0 h 72"/>
              <a:gd name="T38" fmla="*/ 7 w 78"/>
              <a:gd name="T39" fmla="*/ 0 h 72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w 78"/>
              <a:gd name="T61" fmla="*/ 0 h 72"/>
              <a:gd name="T62" fmla="*/ 78 w 78"/>
              <a:gd name="T63" fmla="*/ 72 h 72"/>
            </a:gdLst>
            <a:ahLst/>
            <a:cxnLst>
              <a:cxn ang="T40">
                <a:pos x="T0" y="T1"/>
              </a:cxn>
              <a:cxn ang="T41">
                <a:pos x="T2" y="T3"/>
              </a:cxn>
              <a:cxn ang="T42">
                <a:pos x="T4" y="T5"/>
              </a:cxn>
              <a:cxn ang="T43">
                <a:pos x="T6" y="T7"/>
              </a:cxn>
              <a:cxn ang="T44">
                <a:pos x="T8" y="T9"/>
              </a:cxn>
              <a:cxn ang="T45">
                <a:pos x="T10" y="T11"/>
              </a:cxn>
              <a:cxn ang="T46">
                <a:pos x="T12" y="T13"/>
              </a:cxn>
              <a:cxn ang="T47">
                <a:pos x="T14" y="T15"/>
              </a:cxn>
              <a:cxn ang="T48">
                <a:pos x="T16" y="T17"/>
              </a:cxn>
              <a:cxn ang="T49">
                <a:pos x="T18" y="T19"/>
              </a:cxn>
              <a:cxn ang="T50">
                <a:pos x="T20" y="T21"/>
              </a:cxn>
              <a:cxn ang="T51">
                <a:pos x="T22" y="T23"/>
              </a:cxn>
              <a:cxn ang="T52">
                <a:pos x="T24" y="T25"/>
              </a:cxn>
              <a:cxn ang="T53">
                <a:pos x="T26" y="T27"/>
              </a:cxn>
              <a:cxn ang="T54">
                <a:pos x="T28" y="T29"/>
              </a:cxn>
              <a:cxn ang="T55">
                <a:pos x="T30" y="T31"/>
              </a:cxn>
              <a:cxn ang="T56">
                <a:pos x="T32" y="T33"/>
              </a:cxn>
              <a:cxn ang="T57">
                <a:pos x="T34" y="T35"/>
              </a:cxn>
              <a:cxn ang="T58">
                <a:pos x="T36" y="T37"/>
              </a:cxn>
              <a:cxn ang="T59">
                <a:pos x="T38" y="T39"/>
              </a:cxn>
            </a:cxnLst>
            <a:rect l="T60" t="T61" r="T62" b="T63"/>
            <a:pathLst>
              <a:path w="78" h="72">
                <a:moveTo>
                  <a:pt x="78" y="6"/>
                </a:moveTo>
                <a:lnTo>
                  <a:pt x="52" y="15"/>
                </a:lnTo>
                <a:lnTo>
                  <a:pt x="44" y="0"/>
                </a:lnTo>
                <a:lnTo>
                  <a:pt x="36" y="10"/>
                </a:lnTo>
                <a:lnTo>
                  <a:pt x="36" y="27"/>
                </a:lnTo>
                <a:lnTo>
                  <a:pt x="22" y="15"/>
                </a:lnTo>
                <a:lnTo>
                  <a:pt x="16" y="26"/>
                </a:lnTo>
                <a:lnTo>
                  <a:pt x="19" y="42"/>
                </a:lnTo>
                <a:lnTo>
                  <a:pt x="4" y="40"/>
                </a:lnTo>
                <a:lnTo>
                  <a:pt x="0" y="50"/>
                </a:lnTo>
                <a:lnTo>
                  <a:pt x="13" y="72"/>
                </a:lnTo>
                <a:lnTo>
                  <a:pt x="45" y="61"/>
                </a:lnTo>
                <a:lnTo>
                  <a:pt x="47" y="53"/>
                </a:lnTo>
                <a:lnTo>
                  <a:pt x="33" y="50"/>
                </a:lnTo>
                <a:lnTo>
                  <a:pt x="62" y="41"/>
                </a:lnTo>
                <a:lnTo>
                  <a:pt x="67" y="33"/>
                </a:lnTo>
                <a:lnTo>
                  <a:pt x="52" y="31"/>
                </a:lnTo>
                <a:lnTo>
                  <a:pt x="70" y="21"/>
                </a:lnTo>
                <a:lnTo>
                  <a:pt x="78" y="6"/>
                </a:lnTo>
                <a:close/>
              </a:path>
            </a:pathLst>
          </a:custGeom>
          <a:solidFill>
            <a:srgbClr val="333333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50" name="Freeform 44"/>
          <xdr:cNvSpPr>
            <a:spLocks/>
          </xdr:cNvSpPr>
        </xdr:nvSpPr>
        <xdr:spPr bwMode="auto">
          <a:xfrm>
            <a:off x="93" y="85"/>
            <a:ext cx="2" cy="6"/>
          </a:xfrm>
          <a:custGeom>
            <a:avLst/>
            <a:gdLst>
              <a:gd name="T0" fmla="*/ 1 w 27"/>
              <a:gd name="T1" fmla="*/ 0 h 75"/>
              <a:gd name="T2" fmla="*/ 1 w 27"/>
              <a:gd name="T3" fmla="*/ 0 h 75"/>
              <a:gd name="T4" fmla="*/ 2 w 27"/>
              <a:gd name="T5" fmla="*/ 0 h 75"/>
              <a:gd name="T6" fmla="*/ 2 w 27"/>
              <a:gd name="T7" fmla="*/ 0 h 75"/>
              <a:gd name="T8" fmla="*/ 2 w 27"/>
              <a:gd name="T9" fmla="*/ 1 h 75"/>
              <a:gd name="T10" fmla="*/ 2 w 27"/>
              <a:gd name="T11" fmla="*/ 1 h 75"/>
              <a:gd name="T12" fmla="*/ 2 w 27"/>
              <a:gd name="T13" fmla="*/ 1 h 75"/>
              <a:gd name="T14" fmla="*/ 2 w 27"/>
              <a:gd name="T15" fmla="*/ 2 h 75"/>
              <a:gd name="T16" fmla="*/ 2 w 27"/>
              <a:gd name="T17" fmla="*/ 2 h 75"/>
              <a:gd name="T18" fmla="*/ 2 w 27"/>
              <a:gd name="T19" fmla="*/ 2 h 75"/>
              <a:gd name="T20" fmla="*/ 2 w 27"/>
              <a:gd name="T21" fmla="*/ 2 h 75"/>
              <a:gd name="T22" fmla="*/ 2 w 27"/>
              <a:gd name="T23" fmla="*/ 3 h 75"/>
              <a:gd name="T24" fmla="*/ 2 w 27"/>
              <a:gd name="T25" fmla="*/ 3 h 75"/>
              <a:gd name="T26" fmla="*/ 2 w 27"/>
              <a:gd name="T27" fmla="*/ 3 h 75"/>
              <a:gd name="T28" fmla="*/ 2 w 27"/>
              <a:gd name="T29" fmla="*/ 3 h 75"/>
              <a:gd name="T30" fmla="*/ 2 w 27"/>
              <a:gd name="T31" fmla="*/ 4 h 75"/>
              <a:gd name="T32" fmla="*/ 2 w 27"/>
              <a:gd name="T33" fmla="*/ 4 h 75"/>
              <a:gd name="T34" fmla="*/ 1 w 27"/>
              <a:gd name="T35" fmla="*/ 4 h 75"/>
              <a:gd name="T36" fmla="*/ 1 w 27"/>
              <a:gd name="T37" fmla="*/ 4 h 75"/>
              <a:gd name="T38" fmla="*/ 1 w 27"/>
              <a:gd name="T39" fmla="*/ 5 h 75"/>
              <a:gd name="T40" fmla="*/ 1 w 27"/>
              <a:gd name="T41" fmla="*/ 5 h 75"/>
              <a:gd name="T42" fmla="*/ 1 w 27"/>
              <a:gd name="T43" fmla="*/ 5 h 75"/>
              <a:gd name="T44" fmla="*/ 1 w 27"/>
              <a:gd name="T45" fmla="*/ 6 h 75"/>
              <a:gd name="T46" fmla="*/ 0 w 27"/>
              <a:gd name="T47" fmla="*/ 6 h 75"/>
              <a:gd name="T48" fmla="*/ 0 w 27"/>
              <a:gd name="T49" fmla="*/ 6 h 75"/>
              <a:gd name="T50" fmla="*/ 0 w 27"/>
              <a:gd name="T51" fmla="*/ 6 h 75"/>
              <a:gd name="T52" fmla="*/ 0 w 27"/>
              <a:gd name="T53" fmla="*/ 6 h 75"/>
              <a:gd name="T54" fmla="*/ 0 w 27"/>
              <a:gd name="T55" fmla="*/ 6 h 75"/>
              <a:gd name="T56" fmla="*/ 0 w 27"/>
              <a:gd name="T57" fmla="*/ 5 h 75"/>
              <a:gd name="T58" fmla="*/ 0 w 27"/>
              <a:gd name="T59" fmla="*/ 5 h 75"/>
              <a:gd name="T60" fmla="*/ 0 w 27"/>
              <a:gd name="T61" fmla="*/ 4 h 75"/>
              <a:gd name="T62" fmla="*/ 0 w 27"/>
              <a:gd name="T63" fmla="*/ 4 h 75"/>
              <a:gd name="T64" fmla="*/ 0 w 27"/>
              <a:gd name="T65" fmla="*/ 4 h 75"/>
              <a:gd name="T66" fmla="*/ 0 w 27"/>
              <a:gd name="T67" fmla="*/ 4 h 75"/>
              <a:gd name="T68" fmla="*/ 0 w 27"/>
              <a:gd name="T69" fmla="*/ 3 h 75"/>
              <a:gd name="T70" fmla="*/ 0 w 27"/>
              <a:gd name="T71" fmla="*/ 3 h 75"/>
              <a:gd name="T72" fmla="*/ 0 w 27"/>
              <a:gd name="T73" fmla="*/ 3 h 75"/>
              <a:gd name="T74" fmla="*/ 0 w 27"/>
              <a:gd name="T75" fmla="*/ 2 h 75"/>
              <a:gd name="T76" fmla="*/ 1 w 27"/>
              <a:gd name="T77" fmla="*/ 2 h 75"/>
              <a:gd name="T78" fmla="*/ 1 w 27"/>
              <a:gd name="T79" fmla="*/ 2 h 75"/>
              <a:gd name="T80" fmla="*/ 1 w 27"/>
              <a:gd name="T81" fmla="*/ 2 h 75"/>
              <a:gd name="T82" fmla="*/ 1 w 27"/>
              <a:gd name="T83" fmla="*/ 1 h 75"/>
              <a:gd name="T84" fmla="*/ 1 w 27"/>
              <a:gd name="T85" fmla="*/ 1 h 75"/>
              <a:gd name="T86" fmla="*/ 1 w 27"/>
              <a:gd name="T87" fmla="*/ 1 h 75"/>
              <a:gd name="T88" fmla="*/ 1 w 27"/>
              <a:gd name="T89" fmla="*/ 1 h 75"/>
              <a:gd name="T90" fmla="*/ 1 w 27"/>
              <a:gd name="T91" fmla="*/ 0 h 75"/>
              <a:gd name="T92" fmla="*/ 1 w 27"/>
              <a:gd name="T93" fmla="*/ 0 h 75"/>
              <a:gd name="T94" fmla="*/ 1 w 27"/>
              <a:gd name="T95" fmla="*/ 0 h 75"/>
              <a:gd name="T96" fmla="*/ 1 w 27"/>
              <a:gd name="T97" fmla="*/ 0 h 75"/>
              <a:gd name="T98" fmla="*/ 1 w 27"/>
              <a:gd name="T99" fmla="*/ 0 h 75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w 27"/>
              <a:gd name="T151" fmla="*/ 0 h 75"/>
              <a:gd name="T152" fmla="*/ 27 w 27"/>
              <a:gd name="T153" fmla="*/ 75 h 75"/>
            </a:gdLst>
            <a:ahLst/>
            <a:cxnLst>
              <a:cxn ang="T100">
                <a:pos x="T0" y="T1"/>
              </a:cxn>
              <a:cxn ang="T101">
                <a:pos x="T2" y="T3"/>
              </a:cxn>
              <a:cxn ang="T102">
                <a:pos x="T4" y="T5"/>
              </a:cxn>
              <a:cxn ang="T103">
                <a:pos x="T6" y="T7"/>
              </a:cxn>
              <a:cxn ang="T104">
                <a:pos x="T8" y="T9"/>
              </a:cxn>
              <a:cxn ang="T105">
                <a:pos x="T10" y="T11"/>
              </a:cxn>
              <a:cxn ang="T106">
                <a:pos x="T12" y="T13"/>
              </a:cxn>
              <a:cxn ang="T107">
                <a:pos x="T14" y="T15"/>
              </a:cxn>
              <a:cxn ang="T108">
                <a:pos x="T16" y="T17"/>
              </a:cxn>
              <a:cxn ang="T109">
                <a:pos x="T18" y="T19"/>
              </a:cxn>
              <a:cxn ang="T110">
                <a:pos x="T20" y="T21"/>
              </a:cxn>
              <a:cxn ang="T111">
                <a:pos x="T22" y="T23"/>
              </a:cxn>
              <a:cxn ang="T112">
                <a:pos x="T24" y="T25"/>
              </a:cxn>
              <a:cxn ang="T113">
                <a:pos x="T26" y="T27"/>
              </a:cxn>
              <a:cxn ang="T114">
                <a:pos x="T28" y="T29"/>
              </a:cxn>
              <a:cxn ang="T115">
                <a:pos x="T30" y="T31"/>
              </a:cxn>
              <a:cxn ang="T116">
                <a:pos x="T32" y="T33"/>
              </a:cxn>
              <a:cxn ang="T117">
                <a:pos x="T34" y="T35"/>
              </a:cxn>
              <a:cxn ang="T118">
                <a:pos x="T36" y="T37"/>
              </a:cxn>
              <a:cxn ang="T119">
                <a:pos x="T38" y="T39"/>
              </a:cxn>
              <a:cxn ang="T120">
                <a:pos x="T40" y="T41"/>
              </a:cxn>
              <a:cxn ang="T121">
                <a:pos x="T42" y="T43"/>
              </a:cxn>
              <a:cxn ang="T122">
                <a:pos x="T44" y="T45"/>
              </a:cxn>
              <a:cxn ang="T123">
                <a:pos x="T46" y="T47"/>
              </a:cxn>
              <a:cxn ang="T124">
                <a:pos x="T48" y="T49"/>
              </a:cxn>
              <a:cxn ang="T125">
                <a:pos x="T50" y="T51"/>
              </a:cxn>
              <a:cxn ang="T126">
                <a:pos x="T52" y="T53"/>
              </a:cxn>
              <a:cxn ang="T127">
                <a:pos x="T54" y="T55"/>
              </a:cxn>
              <a:cxn ang="T128">
                <a:pos x="T56" y="T57"/>
              </a:cxn>
              <a:cxn ang="T129">
                <a:pos x="T58" y="T59"/>
              </a:cxn>
              <a:cxn ang="T130">
                <a:pos x="T60" y="T61"/>
              </a:cxn>
              <a:cxn ang="T131">
                <a:pos x="T62" y="T63"/>
              </a:cxn>
              <a:cxn ang="T132">
                <a:pos x="T64" y="T65"/>
              </a:cxn>
              <a:cxn ang="T133">
                <a:pos x="T66" y="T67"/>
              </a:cxn>
              <a:cxn ang="T134">
                <a:pos x="T68" y="T69"/>
              </a:cxn>
              <a:cxn ang="T135">
                <a:pos x="T70" y="T71"/>
              </a:cxn>
              <a:cxn ang="T136">
                <a:pos x="T72" y="T73"/>
              </a:cxn>
              <a:cxn ang="T137">
                <a:pos x="T74" y="T75"/>
              </a:cxn>
              <a:cxn ang="T138">
                <a:pos x="T76" y="T77"/>
              </a:cxn>
              <a:cxn ang="T139">
                <a:pos x="T78" y="T79"/>
              </a:cxn>
              <a:cxn ang="T140">
                <a:pos x="T80" y="T81"/>
              </a:cxn>
              <a:cxn ang="T141">
                <a:pos x="T82" y="T83"/>
              </a:cxn>
              <a:cxn ang="T142">
                <a:pos x="T84" y="T85"/>
              </a:cxn>
              <a:cxn ang="T143">
                <a:pos x="T86" y="T87"/>
              </a:cxn>
              <a:cxn ang="T144">
                <a:pos x="T88" y="T89"/>
              </a:cxn>
              <a:cxn ang="T145">
                <a:pos x="T90" y="T91"/>
              </a:cxn>
              <a:cxn ang="T146">
                <a:pos x="T92" y="T93"/>
              </a:cxn>
              <a:cxn ang="T147">
                <a:pos x="T94" y="T95"/>
              </a:cxn>
              <a:cxn ang="T148">
                <a:pos x="T96" y="T97"/>
              </a:cxn>
              <a:cxn ang="T149">
                <a:pos x="T98" y="T99"/>
              </a:cxn>
            </a:cxnLst>
            <a:rect l="T150" t="T151" r="T152" b="T153"/>
            <a:pathLst>
              <a:path w="27" h="75">
                <a:moveTo>
                  <a:pt x="19" y="0"/>
                </a:moveTo>
                <a:lnTo>
                  <a:pt x="19" y="1"/>
                </a:lnTo>
                <a:lnTo>
                  <a:pt x="21" y="3"/>
                </a:lnTo>
                <a:lnTo>
                  <a:pt x="22" y="6"/>
                </a:lnTo>
                <a:lnTo>
                  <a:pt x="24" y="11"/>
                </a:lnTo>
                <a:lnTo>
                  <a:pt x="24" y="13"/>
                </a:lnTo>
                <a:lnTo>
                  <a:pt x="25" y="17"/>
                </a:lnTo>
                <a:lnTo>
                  <a:pt x="25" y="20"/>
                </a:lnTo>
                <a:lnTo>
                  <a:pt x="27" y="23"/>
                </a:lnTo>
                <a:lnTo>
                  <a:pt x="27" y="26"/>
                </a:lnTo>
                <a:lnTo>
                  <a:pt x="27" y="29"/>
                </a:lnTo>
                <a:lnTo>
                  <a:pt x="27" y="33"/>
                </a:lnTo>
                <a:lnTo>
                  <a:pt x="27" y="37"/>
                </a:lnTo>
                <a:lnTo>
                  <a:pt x="25" y="40"/>
                </a:lnTo>
                <a:lnTo>
                  <a:pt x="24" y="43"/>
                </a:lnTo>
                <a:lnTo>
                  <a:pt x="22" y="46"/>
                </a:lnTo>
                <a:lnTo>
                  <a:pt x="21" y="50"/>
                </a:lnTo>
                <a:lnTo>
                  <a:pt x="20" y="53"/>
                </a:lnTo>
                <a:lnTo>
                  <a:pt x="18" y="56"/>
                </a:lnTo>
                <a:lnTo>
                  <a:pt x="17" y="59"/>
                </a:lnTo>
                <a:lnTo>
                  <a:pt x="15" y="62"/>
                </a:lnTo>
                <a:lnTo>
                  <a:pt x="10" y="67"/>
                </a:lnTo>
                <a:lnTo>
                  <a:pt x="8" y="71"/>
                </a:lnTo>
                <a:lnTo>
                  <a:pt x="6" y="74"/>
                </a:lnTo>
                <a:lnTo>
                  <a:pt x="6" y="75"/>
                </a:lnTo>
                <a:lnTo>
                  <a:pt x="5" y="74"/>
                </a:lnTo>
                <a:lnTo>
                  <a:pt x="4" y="72"/>
                </a:lnTo>
                <a:lnTo>
                  <a:pt x="2" y="69"/>
                </a:lnTo>
                <a:lnTo>
                  <a:pt x="1" y="66"/>
                </a:lnTo>
                <a:lnTo>
                  <a:pt x="0" y="60"/>
                </a:lnTo>
                <a:lnTo>
                  <a:pt x="0" y="55"/>
                </a:lnTo>
                <a:lnTo>
                  <a:pt x="0" y="52"/>
                </a:lnTo>
                <a:lnTo>
                  <a:pt x="0" y="49"/>
                </a:lnTo>
                <a:lnTo>
                  <a:pt x="1" y="45"/>
                </a:lnTo>
                <a:lnTo>
                  <a:pt x="2" y="43"/>
                </a:lnTo>
                <a:lnTo>
                  <a:pt x="4" y="39"/>
                </a:lnTo>
                <a:lnTo>
                  <a:pt x="5" y="35"/>
                </a:lnTo>
                <a:lnTo>
                  <a:pt x="6" y="31"/>
                </a:lnTo>
                <a:lnTo>
                  <a:pt x="7" y="27"/>
                </a:lnTo>
                <a:lnTo>
                  <a:pt x="8" y="23"/>
                </a:lnTo>
                <a:lnTo>
                  <a:pt x="10" y="20"/>
                </a:lnTo>
                <a:lnTo>
                  <a:pt x="11" y="17"/>
                </a:lnTo>
                <a:lnTo>
                  <a:pt x="12" y="14"/>
                </a:lnTo>
                <a:lnTo>
                  <a:pt x="13" y="11"/>
                </a:lnTo>
                <a:lnTo>
                  <a:pt x="15" y="8"/>
                </a:lnTo>
                <a:lnTo>
                  <a:pt x="16" y="6"/>
                </a:lnTo>
                <a:lnTo>
                  <a:pt x="17" y="4"/>
                </a:lnTo>
                <a:lnTo>
                  <a:pt x="18" y="1"/>
                </a:lnTo>
                <a:lnTo>
                  <a:pt x="19" y="0"/>
                </a:lnTo>
                <a:close/>
              </a:path>
            </a:pathLst>
          </a:custGeom>
          <a:solidFill>
            <a:srgbClr val="8A8AA8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51" name="Freeform 45"/>
          <xdr:cNvSpPr>
            <a:spLocks/>
          </xdr:cNvSpPr>
        </xdr:nvSpPr>
        <xdr:spPr bwMode="auto">
          <a:xfrm>
            <a:off x="138" y="39"/>
            <a:ext cx="17" cy="10"/>
          </a:xfrm>
          <a:custGeom>
            <a:avLst/>
            <a:gdLst>
              <a:gd name="T0" fmla="*/ 2 w 189"/>
              <a:gd name="T1" fmla="*/ 0 h 123"/>
              <a:gd name="T2" fmla="*/ 17 w 189"/>
              <a:gd name="T3" fmla="*/ 6 h 123"/>
              <a:gd name="T4" fmla="*/ 17 w 189"/>
              <a:gd name="T5" fmla="*/ 9 h 123"/>
              <a:gd name="T6" fmla="*/ 17 w 189"/>
              <a:gd name="T7" fmla="*/ 9 h 123"/>
              <a:gd name="T8" fmla="*/ 17 w 189"/>
              <a:gd name="T9" fmla="*/ 9 h 123"/>
              <a:gd name="T10" fmla="*/ 16 w 189"/>
              <a:gd name="T11" fmla="*/ 9 h 123"/>
              <a:gd name="T12" fmla="*/ 16 w 189"/>
              <a:gd name="T13" fmla="*/ 9 h 123"/>
              <a:gd name="T14" fmla="*/ 16 w 189"/>
              <a:gd name="T15" fmla="*/ 9 h 123"/>
              <a:gd name="T16" fmla="*/ 16 w 189"/>
              <a:gd name="T17" fmla="*/ 9 h 123"/>
              <a:gd name="T18" fmla="*/ 15 w 189"/>
              <a:gd name="T19" fmla="*/ 9 h 123"/>
              <a:gd name="T20" fmla="*/ 15 w 189"/>
              <a:gd name="T21" fmla="*/ 9 h 123"/>
              <a:gd name="T22" fmla="*/ 14 w 189"/>
              <a:gd name="T23" fmla="*/ 10 h 123"/>
              <a:gd name="T24" fmla="*/ 14 w 189"/>
              <a:gd name="T25" fmla="*/ 10 h 123"/>
              <a:gd name="T26" fmla="*/ 14 w 189"/>
              <a:gd name="T27" fmla="*/ 10 h 123"/>
              <a:gd name="T28" fmla="*/ 13 w 189"/>
              <a:gd name="T29" fmla="*/ 10 h 123"/>
              <a:gd name="T30" fmla="*/ 13 w 189"/>
              <a:gd name="T31" fmla="*/ 10 h 123"/>
              <a:gd name="T32" fmla="*/ 13 w 189"/>
              <a:gd name="T33" fmla="*/ 10 h 123"/>
              <a:gd name="T34" fmla="*/ 13 w 189"/>
              <a:gd name="T35" fmla="*/ 10 h 123"/>
              <a:gd name="T36" fmla="*/ 12 w 189"/>
              <a:gd name="T37" fmla="*/ 10 h 123"/>
              <a:gd name="T38" fmla="*/ 12 w 189"/>
              <a:gd name="T39" fmla="*/ 10 h 123"/>
              <a:gd name="T40" fmla="*/ 12 w 189"/>
              <a:gd name="T41" fmla="*/ 10 h 123"/>
              <a:gd name="T42" fmla="*/ 11 w 189"/>
              <a:gd name="T43" fmla="*/ 10 h 123"/>
              <a:gd name="T44" fmla="*/ 11 w 189"/>
              <a:gd name="T45" fmla="*/ 10 h 123"/>
              <a:gd name="T46" fmla="*/ 11 w 189"/>
              <a:gd name="T47" fmla="*/ 10 h 123"/>
              <a:gd name="T48" fmla="*/ 10 w 189"/>
              <a:gd name="T49" fmla="*/ 10 h 123"/>
              <a:gd name="T50" fmla="*/ 10 w 189"/>
              <a:gd name="T51" fmla="*/ 10 h 123"/>
              <a:gd name="T52" fmla="*/ 10 w 189"/>
              <a:gd name="T53" fmla="*/ 10 h 123"/>
              <a:gd name="T54" fmla="*/ 9 w 189"/>
              <a:gd name="T55" fmla="*/ 10 h 123"/>
              <a:gd name="T56" fmla="*/ 9 w 189"/>
              <a:gd name="T57" fmla="*/ 10 h 123"/>
              <a:gd name="T58" fmla="*/ 9 w 189"/>
              <a:gd name="T59" fmla="*/ 10 h 123"/>
              <a:gd name="T60" fmla="*/ 9 w 189"/>
              <a:gd name="T61" fmla="*/ 10 h 123"/>
              <a:gd name="T62" fmla="*/ 8 w 189"/>
              <a:gd name="T63" fmla="*/ 10 h 123"/>
              <a:gd name="T64" fmla="*/ 8 w 189"/>
              <a:gd name="T65" fmla="*/ 10 h 123"/>
              <a:gd name="T66" fmla="*/ 7 w 189"/>
              <a:gd name="T67" fmla="*/ 10 h 123"/>
              <a:gd name="T68" fmla="*/ 7 w 189"/>
              <a:gd name="T69" fmla="*/ 10 h 123"/>
              <a:gd name="T70" fmla="*/ 7 w 189"/>
              <a:gd name="T71" fmla="*/ 10 h 123"/>
              <a:gd name="T72" fmla="*/ 6 w 189"/>
              <a:gd name="T73" fmla="*/ 10 h 123"/>
              <a:gd name="T74" fmla="*/ 6 w 189"/>
              <a:gd name="T75" fmla="*/ 10 h 123"/>
              <a:gd name="T76" fmla="*/ 6 w 189"/>
              <a:gd name="T77" fmla="*/ 10 h 123"/>
              <a:gd name="T78" fmla="*/ 0 w 189"/>
              <a:gd name="T79" fmla="*/ 3 h 123"/>
              <a:gd name="T80" fmla="*/ 2 w 189"/>
              <a:gd name="T81" fmla="*/ 0 h 123"/>
              <a:gd name="T82" fmla="*/ 2 w 189"/>
              <a:gd name="T83" fmla="*/ 0 h 123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w 189"/>
              <a:gd name="T127" fmla="*/ 0 h 123"/>
              <a:gd name="T128" fmla="*/ 189 w 189"/>
              <a:gd name="T129" fmla="*/ 123 h 123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T126" t="T127" r="T128" b="T129"/>
            <a:pathLst>
              <a:path w="189" h="123">
                <a:moveTo>
                  <a:pt x="22" y="0"/>
                </a:moveTo>
                <a:lnTo>
                  <a:pt x="189" y="71"/>
                </a:lnTo>
                <a:lnTo>
                  <a:pt x="189" y="114"/>
                </a:lnTo>
                <a:lnTo>
                  <a:pt x="188" y="114"/>
                </a:lnTo>
                <a:lnTo>
                  <a:pt x="184" y="114"/>
                </a:lnTo>
                <a:lnTo>
                  <a:pt x="181" y="114"/>
                </a:lnTo>
                <a:lnTo>
                  <a:pt x="179" y="114"/>
                </a:lnTo>
                <a:lnTo>
                  <a:pt x="177" y="115"/>
                </a:lnTo>
                <a:lnTo>
                  <a:pt x="174" y="115"/>
                </a:lnTo>
                <a:lnTo>
                  <a:pt x="169" y="115"/>
                </a:lnTo>
                <a:lnTo>
                  <a:pt x="166" y="116"/>
                </a:lnTo>
                <a:lnTo>
                  <a:pt x="161" y="117"/>
                </a:lnTo>
                <a:lnTo>
                  <a:pt x="156" y="118"/>
                </a:lnTo>
                <a:lnTo>
                  <a:pt x="153" y="118"/>
                </a:lnTo>
                <a:lnTo>
                  <a:pt x="150" y="118"/>
                </a:lnTo>
                <a:lnTo>
                  <a:pt x="146" y="118"/>
                </a:lnTo>
                <a:lnTo>
                  <a:pt x="144" y="118"/>
                </a:lnTo>
                <a:lnTo>
                  <a:pt x="140" y="118"/>
                </a:lnTo>
                <a:lnTo>
                  <a:pt x="137" y="119"/>
                </a:lnTo>
                <a:lnTo>
                  <a:pt x="133" y="119"/>
                </a:lnTo>
                <a:lnTo>
                  <a:pt x="130" y="119"/>
                </a:lnTo>
                <a:lnTo>
                  <a:pt x="126" y="119"/>
                </a:lnTo>
                <a:lnTo>
                  <a:pt x="122" y="119"/>
                </a:lnTo>
                <a:lnTo>
                  <a:pt x="119" y="119"/>
                </a:lnTo>
                <a:lnTo>
                  <a:pt x="116" y="120"/>
                </a:lnTo>
                <a:lnTo>
                  <a:pt x="111" y="120"/>
                </a:lnTo>
                <a:lnTo>
                  <a:pt x="108" y="120"/>
                </a:lnTo>
                <a:lnTo>
                  <a:pt x="105" y="121"/>
                </a:lnTo>
                <a:lnTo>
                  <a:pt x="102" y="121"/>
                </a:lnTo>
                <a:lnTo>
                  <a:pt x="98" y="121"/>
                </a:lnTo>
                <a:lnTo>
                  <a:pt x="95" y="121"/>
                </a:lnTo>
                <a:lnTo>
                  <a:pt x="92" y="121"/>
                </a:lnTo>
                <a:lnTo>
                  <a:pt x="88" y="122"/>
                </a:lnTo>
                <a:lnTo>
                  <a:pt x="83" y="122"/>
                </a:lnTo>
                <a:lnTo>
                  <a:pt x="77" y="122"/>
                </a:lnTo>
                <a:lnTo>
                  <a:pt x="74" y="122"/>
                </a:lnTo>
                <a:lnTo>
                  <a:pt x="71" y="123"/>
                </a:lnTo>
                <a:lnTo>
                  <a:pt x="69" y="123"/>
                </a:lnTo>
                <a:lnTo>
                  <a:pt x="0" y="38"/>
                </a:lnTo>
                <a:lnTo>
                  <a:pt x="22" y="0"/>
                </a:lnTo>
                <a:close/>
              </a:path>
            </a:pathLst>
          </a:custGeom>
          <a:solidFill>
            <a:srgbClr val="FF664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52" name="Freeform 46"/>
          <xdr:cNvSpPr>
            <a:spLocks/>
          </xdr:cNvSpPr>
        </xdr:nvSpPr>
        <xdr:spPr bwMode="auto">
          <a:xfrm>
            <a:off x="91" y="40"/>
            <a:ext cx="59" cy="38"/>
          </a:xfrm>
          <a:custGeom>
            <a:avLst/>
            <a:gdLst>
              <a:gd name="T0" fmla="*/ 9 w 645"/>
              <a:gd name="T1" fmla="*/ 38 h 454"/>
              <a:gd name="T2" fmla="*/ 9 w 645"/>
              <a:gd name="T3" fmla="*/ 37 h 454"/>
              <a:gd name="T4" fmla="*/ 10 w 645"/>
              <a:gd name="T5" fmla="*/ 36 h 454"/>
              <a:gd name="T6" fmla="*/ 11 w 645"/>
              <a:gd name="T7" fmla="*/ 34 h 454"/>
              <a:gd name="T8" fmla="*/ 13 w 645"/>
              <a:gd name="T9" fmla="*/ 33 h 454"/>
              <a:gd name="T10" fmla="*/ 14 w 645"/>
              <a:gd name="T11" fmla="*/ 32 h 454"/>
              <a:gd name="T12" fmla="*/ 14 w 645"/>
              <a:gd name="T13" fmla="*/ 31 h 454"/>
              <a:gd name="T14" fmla="*/ 15 w 645"/>
              <a:gd name="T15" fmla="*/ 30 h 454"/>
              <a:gd name="T16" fmla="*/ 16 w 645"/>
              <a:gd name="T17" fmla="*/ 30 h 454"/>
              <a:gd name="T18" fmla="*/ 17 w 645"/>
              <a:gd name="T19" fmla="*/ 29 h 454"/>
              <a:gd name="T20" fmla="*/ 18 w 645"/>
              <a:gd name="T21" fmla="*/ 28 h 454"/>
              <a:gd name="T22" fmla="*/ 19 w 645"/>
              <a:gd name="T23" fmla="*/ 27 h 454"/>
              <a:gd name="T24" fmla="*/ 20 w 645"/>
              <a:gd name="T25" fmla="*/ 27 h 454"/>
              <a:gd name="T26" fmla="*/ 21 w 645"/>
              <a:gd name="T27" fmla="*/ 26 h 454"/>
              <a:gd name="T28" fmla="*/ 23 w 645"/>
              <a:gd name="T29" fmla="*/ 25 h 454"/>
              <a:gd name="T30" fmla="*/ 24 w 645"/>
              <a:gd name="T31" fmla="*/ 25 h 454"/>
              <a:gd name="T32" fmla="*/ 25 w 645"/>
              <a:gd name="T33" fmla="*/ 24 h 454"/>
              <a:gd name="T34" fmla="*/ 26 w 645"/>
              <a:gd name="T35" fmla="*/ 24 h 454"/>
              <a:gd name="T36" fmla="*/ 27 w 645"/>
              <a:gd name="T37" fmla="*/ 24 h 454"/>
              <a:gd name="T38" fmla="*/ 28 w 645"/>
              <a:gd name="T39" fmla="*/ 23 h 454"/>
              <a:gd name="T40" fmla="*/ 29 w 645"/>
              <a:gd name="T41" fmla="*/ 23 h 454"/>
              <a:gd name="T42" fmla="*/ 30 w 645"/>
              <a:gd name="T43" fmla="*/ 23 h 454"/>
              <a:gd name="T44" fmla="*/ 31 w 645"/>
              <a:gd name="T45" fmla="*/ 23 h 454"/>
              <a:gd name="T46" fmla="*/ 32 w 645"/>
              <a:gd name="T47" fmla="*/ 23 h 454"/>
              <a:gd name="T48" fmla="*/ 33 w 645"/>
              <a:gd name="T49" fmla="*/ 22 h 454"/>
              <a:gd name="T50" fmla="*/ 34 w 645"/>
              <a:gd name="T51" fmla="*/ 22 h 454"/>
              <a:gd name="T52" fmla="*/ 35 w 645"/>
              <a:gd name="T53" fmla="*/ 22 h 454"/>
              <a:gd name="T54" fmla="*/ 37 w 645"/>
              <a:gd name="T55" fmla="*/ 22 h 454"/>
              <a:gd name="T56" fmla="*/ 38 w 645"/>
              <a:gd name="T57" fmla="*/ 22 h 454"/>
              <a:gd name="T58" fmla="*/ 39 w 645"/>
              <a:gd name="T59" fmla="*/ 22 h 454"/>
              <a:gd name="T60" fmla="*/ 40 w 645"/>
              <a:gd name="T61" fmla="*/ 23 h 454"/>
              <a:gd name="T62" fmla="*/ 40 w 645"/>
              <a:gd name="T63" fmla="*/ 22 h 454"/>
              <a:gd name="T64" fmla="*/ 40 w 645"/>
              <a:gd name="T65" fmla="*/ 21 h 454"/>
              <a:gd name="T66" fmla="*/ 41 w 645"/>
              <a:gd name="T67" fmla="*/ 20 h 454"/>
              <a:gd name="T68" fmla="*/ 42 w 645"/>
              <a:gd name="T69" fmla="*/ 19 h 454"/>
              <a:gd name="T70" fmla="*/ 43 w 645"/>
              <a:gd name="T71" fmla="*/ 18 h 454"/>
              <a:gd name="T72" fmla="*/ 44 w 645"/>
              <a:gd name="T73" fmla="*/ 17 h 454"/>
              <a:gd name="T74" fmla="*/ 45 w 645"/>
              <a:gd name="T75" fmla="*/ 16 h 454"/>
              <a:gd name="T76" fmla="*/ 46 w 645"/>
              <a:gd name="T77" fmla="*/ 14 h 454"/>
              <a:gd name="T78" fmla="*/ 48 w 645"/>
              <a:gd name="T79" fmla="*/ 13 h 454"/>
              <a:gd name="T80" fmla="*/ 49 w 645"/>
              <a:gd name="T81" fmla="*/ 12 h 454"/>
              <a:gd name="T82" fmla="*/ 50 w 645"/>
              <a:gd name="T83" fmla="*/ 11 h 454"/>
              <a:gd name="T84" fmla="*/ 52 w 645"/>
              <a:gd name="T85" fmla="*/ 11 h 454"/>
              <a:gd name="T86" fmla="*/ 53 w 645"/>
              <a:gd name="T87" fmla="*/ 10 h 454"/>
              <a:gd name="T88" fmla="*/ 54 w 645"/>
              <a:gd name="T89" fmla="*/ 10 h 454"/>
              <a:gd name="T90" fmla="*/ 55 w 645"/>
              <a:gd name="T91" fmla="*/ 9 h 454"/>
              <a:gd name="T92" fmla="*/ 56 w 645"/>
              <a:gd name="T93" fmla="*/ 9 h 454"/>
              <a:gd name="T94" fmla="*/ 58 w 645"/>
              <a:gd name="T95" fmla="*/ 9 h 454"/>
              <a:gd name="T96" fmla="*/ 59 w 645"/>
              <a:gd name="T97" fmla="*/ 9 h 454"/>
              <a:gd name="T98" fmla="*/ 49 w 645"/>
              <a:gd name="T99" fmla="*/ 0 h 454"/>
              <a:gd name="T100" fmla="*/ 8 w 645"/>
              <a:gd name="T101" fmla="*/ 38 h 454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w 645"/>
              <a:gd name="T154" fmla="*/ 0 h 454"/>
              <a:gd name="T155" fmla="*/ 645 w 645"/>
              <a:gd name="T156" fmla="*/ 454 h 454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T153" t="T154" r="T155" b="T156"/>
            <a:pathLst>
              <a:path w="645" h="454">
                <a:moveTo>
                  <a:pt x="91" y="454"/>
                </a:moveTo>
                <a:lnTo>
                  <a:pt x="92" y="452"/>
                </a:lnTo>
                <a:lnTo>
                  <a:pt x="95" y="449"/>
                </a:lnTo>
                <a:lnTo>
                  <a:pt x="96" y="446"/>
                </a:lnTo>
                <a:lnTo>
                  <a:pt x="98" y="443"/>
                </a:lnTo>
                <a:lnTo>
                  <a:pt x="101" y="439"/>
                </a:lnTo>
                <a:lnTo>
                  <a:pt x="104" y="436"/>
                </a:lnTo>
                <a:lnTo>
                  <a:pt x="108" y="430"/>
                </a:lnTo>
                <a:lnTo>
                  <a:pt x="112" y="426"/>
                </a:lnTo>
                <a:lnTo>
                  <a:pt x="115" y="421"/>
                </a:lnTo>
                <a:lnTo>
                  <a:pt x="120" y="416"/>
                </a:lnTo>
                <a:lnTo>
                  <a:pt x="124" y="411"/>
                </a:lnTo>
                <a:lnTo>
                  <a:pt x="130" y="405"/>
                </a:lnTo>
                <a:lnTo>
                  <a:pt x="134" y="399"/>
                </a:lnTo>
                <a:lnTo>
                  <a:pt x="141" y="393"/>
                </a:lnTo>
                <a:lnTo>
                  <a:pt x="143" y="390"/>
                </a:lnTo>
                <a:lnTo>
                  <a:pt x="146" y="387"/>
                </a:lnTo>
                <a:lnTo>
                  <a:pt x="149" y="384"/>
                </a:lnTo>
                <a:lnTo>
                  <a:pt x="153" y="381"/>
                </a:lnTo>
                <a:lnTo>
                  <a:pt x="155" y="378"/>
                </a:lnTo>
                <a:lnTo>
                  <a:pt x="158" y="374"/>
                </a:lnTo>
                <a:lnTo>
                  <a:pt x="161" y="371"/>
                </a:lnTo>
                <a:lnTo>
                  <a:pt x="165" y="368"/>
                </a:lnTo>
                <a:lnTo>
                  <a:pt x="168" y="364"/>
                </a:lnTo>
                <a:lnTo>
                  <a:pt x="171" y="361"/>
                </a:lnTo>
                <a:lnTo>
                  <a:pt x="175" y="358"/>
                </a:lnTo>
                <a:lnTo>
                  <a:pt x="178" y="355"/>
                </a:lnTo>
                <a:lnTo>
                  <a:pt x="181" y="352"/>
                </a:lnTo>
                <a:lnTo>
                  <a:pt x="185" y="348"/>
                </a:lnTo>
                <a:lnTo>
                  <a:pt x="189" y="345"/>
                </a:lnTo>
                <a:lnTo>
                  <a:pt x="193" y="343"/>
                </a:lnTo>
                <a:lnTo>
                  <a:pt x="196" y="339"/>
                </a:lnTo>
                <a:lnTo>
                  <a:pt x="200" y="336"/>
                </a:lnTo>
                <a:lnTo>
                  <a:pt x="203" y="333"/>
                </a:lnTo>
                <a:lnTo>
                  <a:pt x="207" y="329"/>
                </a:lnTo>
                <a:lnTo>
                  <a:pt x="211" y="326"/>
                </a:lnTo>
                <a:lnTo>
                  <a:pt x="215" y="323"/>
                </a:lnTo>
                <a:lnTo>
                  <a:pt x="218" y="321"/>
                </a:lnTo>
                <a:lnTo>
                  <a:pt x="224" y="319"/>
                </a:lnTo>
                <a:lnTo>
                  <a:pt x="227" y="315"/>
                </a:lnTo>
                <a:lnTo>
                  <a:pt x="230" y="313"/>
                </a:lnTo>
                <a:lnTo>
                  <a:pt x="235" y="311"/>
                </a:lnTo>
                <a:lnTo>
                  <a:pt x="239" y="309"/>
                </a:lnTo>
                <a:lnTo>
                  <a:pt x="242" y="306"/>
                </a:lnTo>
                <a:lnTo>
                  <a:pt x="247" y="304"/>
                </a:lnTo>
                <a:lnTo>
                  <a:pt x="251" y="302"/>
                </a:lnTo>
                <a:lnTo>
                  <a:pt x="255" y="300"/>
                </a:lnTo>
                <a:lnTo>
                  <a:pt x="259" y="298"/>
                </a:lnTo>
                <a:lnTo>
                  <a:pt x="263" y="294"/>
                </a:lnTo>
                <a:lnTo>
                  <a:pt x="266" y="293"/>
                </a:lnTo>
                <a:lnTo>
                  <a:pt x="271" y="291"/>
                </a:lnTo>
                <a:lnTo>
                  <a:pt x="274" y="289"/>
                </a:lnTo>
                <a:lnTo>
                  <a:pt x="278" y="288"/>
                </a:lnTo>
                <a:lnTo>
                  <a:pt x="283" y="286"/>
                </a:lnTo>
                <a:lnTo>
                  <a:pt x="287" y="285"/>
                </a:lnTo>
                <a:lnTo>
                  <a:pt x="291" y="283"/>
                </a:lnTo>
                <a:lnTo>
                  <a:pt x="295" y="282"/>
                </a:lnTo>
                <a:lnTo>
                  <a:pt x="298" y="281"/>
                </a:lnTo>
                <a:lnTo>
                  <a:pt x="303" y="280"/>
                </a:lnTo>
                <a:lnTo>
                  <a:pt x="306" y="278"/>
                </a:lnTo>
                <a:lnTo>
                  <a:pt x="311" y="277"/>
                </a:lnTo>
                <a:lnTo>
                  <a:pt x="315" y="276"/>
                </a:lnTo>
                <a:lnTo>
                  <a:pt x="319" y="276"/>
                </a:lnTo>
                <a:lnTo>
                  <a:pt x="322" y="274"/>
                </a:lnTo>
                <a:lnTo>
                  <a:pt x="327" y="274"/>
                </a:lnTo>
                <a:lnTo>
                  <a:pt x="330" y="272"/>
                </a:lnTo>
                <a:lnTo>
                  <a:pt x="334" y="272"/>
                </a:lnTo>
                <a:lnTo>
                  <a:pt x="338" y="271"/>
                </a:lnTo>
                <a:lnTo>
                  <a:pt x="341" y="271"/>
                </a:lnTo>
                <a:lnTo>
                  <a:pt x="344" y="270"/>
                </a:lnTo>
                <a:lnTo>
                  <a:pt x="349" y="270"/>
                </a:lnTo>
                <a:lnTo>
                  <a:pt x="352" y="269"/>
                </a:lnTo>
                <a:lnTo>
                  <a:pt x="355" y="269"/>
                </a:lnTo>
                <a:lnTo>
                  <a:pt x="359" y="268"/>
                </a:lnTo>
                <a:lnTo>
                  <a:pt x="363" y="268"/>
                </a:lnTo>
                <a:lnTo>
                  <a:pt x="366" y="268"/>
                </a:lnTo>
                <a:lnTo>
                  <a:pt x="369" y="268"/>
                </a:lnTo>
                <a:lnTo>
                  <a:pt x="373" y="268"/>
                </a:lnTo>
                <a:lnTo>
                  <a:pt x="376" y="268"/>
                </a:lnTo>
                <a:lnTo>
                  <a:pt x="381" y="267"/>
                </a:lnTo>
                <a:lnTo>
                  <a:pt x="388" y="267"/>
                </a:lnTo>
                <a:lnTo>
                  <a:pt x="393" y="267"/>
                </a:lnTo>
                <a:lnTo>
                  <a:pt x="400" y="267"/>
                </a:lnTo>
                <a:lnTo>
                  <a:pt x="404" y="267"/>
                </a:lnTo>
                <a:lnTo>
                  <a:pt x="410" y="267"/>
                </a:lnTo>
                <a:lnTo>
                  <a:pt x="413" y="267"/>
                </a:lnTo>
                <a:lnTo>
                  <a:pt x="417" y="268"/>
                </a:lnTo>
                <a:lnTo>
                  <a:pt x="421" y="268"/>
                </a:lnTo>
                <a:lnTo>
                  <a:pt x="424" y="268"/>
                </a:lnTo>
                <a:lnTo>
                  <a:pt x="426" y="268"/>
                </a:lnTo>
                <a:lnTo>
                  <a:pt x="430" y="268"/>
                </a:lnTo>
                <a:lnTo>
                  <a:pt x="432" y="269"/>
                </a:lnTo>
                <a:lnTo>
                  <a:pt x="434" y="269"/>
                </a:lnTo>
                <a:lnTo>
                  <a:pt x="434" y="268"/>
                </a:lnTo>
                <a:lnTo>
                  <a:pt x="436" y="266"/>
                </a:lnTo>
                <a:lnTo>
                  <a:pt x="437" y="263"/>
                </a:lnTo>
                <a:lnTo>
                  <a:pt x="438" y="260"/>
                </a:lnTo>
                <a:lnTo>
                  <a:pt x="439" y="257"/>
                </a:lnTo>
                <a:lnTo>
                  <a:pt x="442" y="255"/>
                </a:lnTo>
                <a:lnTo>
                  <a:pt x="444" y="251"/>
                </a:lnTo>
                <a:lnTo>
                  <a:pt x="446" y="247"/>
                </a:lnTo>
                <a:lnTo>
                  <a:pt x="448" y="244"/>
                </a:lnTo>
                <a:lnTo>
                  <a:pt x="451" y="240"/>
                </a:lnTo>
                <a:lnTo>
                  <a:pt x="455" y="235"/>
                </a:lnTo>
                <a:lnTo>
                  <a:pt x="458" y="231"/>
                </a:lnTo>
                <a:lnTo>
                  <a:pt x="461" y="225"/>
                </a:lnTo>
                <a:lnTo>
                  <a:pt x="465" y="221"/>
                </a:lnTo>
                <a:lnTo>
                  <a:pt x="468" y="216"/>
                </a:lnTo>
                <a:lnTo>
                  <a:pt x="472" y="211"/>
                </a:lnTo>
                <a:lnTo>
                  <a:pt x="475" y="206"/>
                </a:lnTo>
                <a:lnTo>
                  <a:pt x="480" y="201"/>
                </a:lnTo>
                <a:lnTo>
                  <a:pt x="483" y="196"/>
                </a:lnTo>
                <a:lnTo>
                  <a:pt x="488" y="190"/>
                </a:lnTo>
                <a:lnTo>
                  <a:pt x="492" y="186"/>
                </a:lnTo>
                <a:lnTo>
                  <a:pt x="497" y="181"/>
                </a:lnTo>
                <a:lnTo>
                  <a:pt x="501" y="176"/>
                </a:lnTo>
                <a:lnTo>
                  <a:pt x="505" y="171"/>
                </a:lnTo>
                <a:lnTo>
                  <a:pt x="510" y="166"/>
                </a:lnTo>
                <a:lnTo>
                  <a:pt x="515" y="162"/>
                </a:lnTo>
                <a:lnTo>
                  <a:pt x="520" y="156"/>
                </a:lnTo>
                <a:lnTo>
                  <a:pt x="525" y="153"/>
                </a:lnTo>
                <a:lnTo>
                  <a:pt x="530" y="149"/>
                </a:lnTo>
                <a:lnTo>
                  <a:pt x="536" y="145"/>
                </a:lnTo>
                <a:lnTo>
                  <a:pt x="540" y="141"/>
                </a:lnTo>
                <a:lnTo>
                  <a:pt x="546" y="138"/>
                </a:lnTo>
                <a:lnTo>
                  <a:pt x="550" y="135"/>
                </a:lnTo>
                <a:lnTo>
                  <a:pt x="554" y="132"/>
                </a:lnTo>
                <a:lnTo>
                  <a:pt x="560" y="129"/>
                </a:lnTo>
                <a:lnTo>
                  <a:pt x="564" y="127"/>
                </a:lnTo>
                <a:lnTo>
                  <a:pt x="570" y="123"/>
                </a:lnTo>
                <a:lnTo>
                  <a:pt x="574" y="122"/>
                </a:lnTo>
                <a:lnTo>
                  <a:pt x="578" y="120"/>
                </a:lnTo>
                <a:lnTo>
                  <a:pt x="584" y="118"/>
                </a:lnTo>
                <a:lnTo>
                  <a:pt x="588" y="117"/>
                </a:lnTo>
                <a:lnTo>
                  <a:pt x="593" y="116"/>
                </a:lnTo>
                <a:lnTo>
                  <a:pt x="597" y="114"/>
                </a:lnTo>
                <a:lnTo>
                  <a:pt x="601" y="113"/>
                </a:lnTo>
                <a:lnTo>
                  <a:pt x="606" y="112"/>
                </a:lnTo>
                <a:lnTo>
                  <a:pt x="610" y="112"/>
                </a:lnTo>
                <a:lnTo>
                  <a:pt x="613" y="111"/>
                </a:lnTo>
                <a:lnTo>
                  <a:pt x="617" y="110"/>
                </a:lnTo>
                <a:lnTo>
                  <a:pt x="620" y="110"/>
                </a:lnTo>
                <a:lnTo>
                  <a:pt x="624" y="110"/>
                </a:lnTo>
                <a:lnTo>
                  <a:pt x="630" y="109"/>
                </a:lnTo>
                <a:lnTo>
                  <a:pt x="635" y="109"/>
                </a:lnTo>
                <a:lnTo>
                  <a:pt x="639" y="109"/>
                </a:lnTo>
                <a:lnTo>
                  <a:pt x="643" y="109"/>
                </a:lnTo>
                <a:lnTo>
                  <a:pt x="644" y="109"/>
                </a:lnTo>
                <a:lnTo>
                  <a:pt x="645" y="110"/>
                </a:lnTo>
                <a:lnTo>
                  <a:pt x="532" y="0"/>
                </a:lnTo>
                <a:lnTo>
                  <a:pt x="0" y="398"/>
                </a:lnTo>
                <a:lnTo>
                  <a:pt x="91" y="454"/>
                </a:lnTo>
                <a:close/>
              </a:path>
            </a:pathLst>
          </a:custGeom>
          <a:solidFill>
            <a:srgbClr val="993D0F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53" name="Freeform 47"/>
          <xdr:cNvSpPr>
            <a:spLocks/>
          </xdr:cNvSpPr>
        </xdr:nvSpPr>
        <xdr:spPr bwMode="auto">
          <a:xfrm>
            <a:off x="86" y="37"/>
            <a:ext cx="69" cy="64"/>
          </a:xfrm>
          <a:custGeom>
            <a:avLst/>
            <a:gdLst>
              <a:gd name="T0" fmla="*/ 69 w 754"/>
              <a:gd name="T1" fmla="*/ 6 h 760"/>
              <a:gd name="T2" fmla="*/ 53 w 754"/>
              <a:gd name="T3" fmla="*/ 0 h 760"/>
              <a:gd name="T4" fmla="*/ 0 w 754"/>
              <a:gd name="T5" fmla="*/ 36 h 760"/>
              <a:gd name="T6" fmla="*/ 0 w 754"/>
              <a:gd name="T7" fmla="*/ 38 h 760"/>
              <a:gd name="T8" fmla="*/ 5 w 754"/>
              <a:gd name="T9" fmla="*/ 42 h 760"/>
              <a:gd name="T10" fmla="*/ 11 w 754"/>
              <a:gd name="T11" fmla="*/ 55 h 760"/>
              <a:gd name="T12" fmla="*/ 23 w 754"/>
              <a:gd name="T13" fmla="*/ 64 h 760"/>
              <a:gd name="T14" fmla="*/ 38 w 754"/>
              <a:gd name="T15" fmla="*/ 58 h 760"/>
              <a:gd name="T16" fmla="*/ 69 w 754"/>
              <a:gd name="T17" fmla="*/ 35 h 760"/>
              <a:gd name="T18" fmla="*/ 69 w 754"/>
              <a:gd name="T19" fmla="*/ 27 h 760"/>
              <a:gd name="T20" fmla="*/ 32 w 754"/>
              <a:gd name="T21" fmla="*/ 52 h 760"/>
              <a:gd name="T22" fmla="*/ 5 w 754"/>
              <a:gd name="T23" fmla="*/ 36 h 760"/>
              <a:gd name="T24" fmla="*/ 53 w 754"/>
              <a:gd name="T25" fmla="*/ 3 h 760"/>
              <a:gd name="T26" fmla="*/ 69 w 754"/>
              <a:gd name="T27" fmla="*/ 10 h 760"/>
              <a:gd name="T28" fmla="*/ 69 w 754"/>
              <a:gd name="T29" fmla="*/ 6 h 760"/>
              <a:gd name="T30" fmla="*/ 69 w 754"/>
              <a:gd name="T31" fmla="*/ 6 h 760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w 754"/>
              <a:gd name="T49" fmla="*/ 0 h 760"/>
              <a:gd name="T50" fmla="*/ 754 w 754"/>
              <a:gd name="T51" fmla="*/ 760 h 760"/>
            </a:gdLst>
            <a:ahLst/>
            <a:cxnLst>
              <a:cxn ang="T32">
                <a:pos x="T0" y="T1"/>
              </a:cxn>
              <a:cxn ang="T33">
                <a:pos x="T2" y="T3"/>
              </a:cxn>
              <a:cxn ang="T34">
                <a:pos x="T4" y="T5"/>
              </a:cxn>
              <a:cxn ang="T35">
                <a:pos x="T6" y="T7"/>
              </a:cxn>
              <a:cxn ang="T36">
                <a:pos x="T8" y="T9"/>
              </a:cxn>
              <a:cxn ang="T37">
                <a:pos x="T10" y="T11"/>
              </a:cxn>
              <a:cxn ang="T38">
                <a:pos x="T12" y="T13"/>
              </a:cxn>
              <a:cxn ang="T39">
                <a:pos x="T14" y="T15"/>
              </a:cxn>
              <a:cxn ang="T40">
                <a:pos x="T16" y="T17"/>
              </a:cxn>
              <a:cxn ang="T41">
                <a:pos x="T18" y="T19"/>
              </a:cxn>
              <a:cxn ang="T42">
                <a:pos x="T20" y="T21"/>
              </a:cxn>
              <a:cxn ang="T43">
                <a:pos x="T22" y="T23"/>
              </a:cxn>
              <a:cxn ang="T44">
                <a:pos x="T24" y="T25"/>
              </a:cxn>
              <a:cxn ang="T45">
                <a:pos x="T26" y="T27"/>
              </a:cxn>
              <a:cxn ang="T46">
                <a:pos x="T28" y="T29"/>
              </a:cxn>
              <a:cxn ang="T47">
                <a:pos x="T30" y="T31"/>
              </a:cxn>
            </a:cxnLst>
            <a:rect l="T48" t="T49" r="T50" b="T51"/>
            <a:pathLst>
              <a:path w="754" h="760">
                <a:moveTo>
                  <a:pt x="754" y="66"/>
                </a:moveTo>
                <a:lnTo>
                  <a:pt x="579" y="0"/>
                </a:lnTo>
                <a:lnTo>
                  <a:pt x="4" y="425"/>
                </a:lnTo>
                <a:lnTo>
                  <a:pt x="0" y="449"/>
                </a:lnTo>
                <a:lnTo>
                  <a:pt x="59" y="493"/>
                </a:lnTo>
                <a:lnTo>
                  <a:pt x="123" y="659"/>
                </a:lnTo>
                <a:lnTo>
                  <a:pt x="256" y="760"/>
                </a:lnTo>
                <a:lnTo>
                  <a:pt x="410" y="685"/>
                </a:lnTo>
                <a:lnTo>
                  <a:pt x="754" y="421"/>
                </a:lnTo>
                <a:lnTo>
                  <a:pt x="754" y="324"/>
                </a:lnTo>
                <a:lnTo>
                  <a:pt x="351" y="622"/>
                </a:lnTo>
                <a:lnTo>
                  <a:pt x="59" y="433"/>
                </a:lnTo>
                <a:lnTo>
                  <a:pt x="583" y="38"/>
                </a:lnTo>
                <a:lnTo>
                  <a:pt x="754" y="114"/>
                </a:lnTo>
                <a:lnTo>
                  <a:pt x="754" y="66"/>
                </a:lnTo>
                <a:close/>
              </a:path>
            </a:pathLst>
          </a:custGeom>
          <a:solidFill>
            <a:srgbClr val="FF9E33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54" name="Freeform 48"/>
          <xdr:cNvSpPr>
            <a:spLocks/>
          </xdr:cNvSpPr>
        </xdr:nvSpPr>
        <xdr:spPr bwMode="auto">
          <a:xfrm>
            <a:off x="87" y="67"/>
            <a:ext cx="68" cy="34"/>
          </a:xfrm>
          <a:custGeom>
            <a:avLst/>
            <a:gdLst>
              <a:gd name="T0" fmla="*/ 0 w 753"/>
              <a:gd name="T1" fmla="*/ 8 h 400"/>
              <a:gd name="T2" fmla="*/ 0 w 753"/>
              <a:gd name="T3" fmla="*/ 7 h 400"/>
              <a:gd name="T4" fmla="*/ 32 w 753"/>
              <a:gd name="T5" fmla="*/ 26 h 400"/>
              <a:gd name="T6" fmla="*/ 68 w 753"/>
              <a:gd name="T7" fmla="*/ 0 h 400"/>
              <a:gd name="T8" fmla="*/ 68 w 753"/>
              <a:gd name="T9" fmla="*/ 7 h 400"/>
              <a:gd name="T10" fmla="*/ 34 w 753"/>
              <a:gd name="T11" fmla="*/ 30 h 400"/>
              <a:gd name="T12" fmla="*/ 23 w 753"/>
              <a:gd name="T13" fmla="*/ 34 h 400"/>
              <a:gd name="T14" fmla="*/ 9 w 753"/>
              <a:gd name="T15" fmla="*/ 24 h 400"/>
              <a:gd name="T16" fmla="*/ 5 w 753"/>
              <a:gd name="T17" fmla="*/ 12 h 400"/>
              <a:gd name="T18" fmla="*/ 0 w 753"/>
              <a:gd name="T19" fmla="*/ 8 h 400"/>
              <a:gd name="T20" fmla="*/ 0 w 753"/>
              <a:gd name="T21" fmla="*/ 8 h 400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w 753"/>
              <a:gd name="T34" fmla="*/ 0 h 400"/>
              <a:gd name="T35" fmla="*/ 753 w 753"/>
              <a:gd name="T36" fmla="*/ 400 h 400"/>
            </a:gdLst>
            <a:ahLst/>
            <a:cxnLst>
              <a:cxn ang="T22">
                <a:pos x="T0" y="T1"/>
              </a:cxn>
              <a:cxn ang="T23">
                <a:pos x="T2" y="T3"/>
              </a:cxn>
              <a:cxn ang="T24">
                <a:pos x="T4" y="T5"/>
              </a:cxn>
              <a:cxn ang="T25">
                <a:pos x="T6" y="T7"/>
              </a:cxn>
              <a:cxn ang="T26">
                <a:pos x="T8" y="T9"/>
              </a:cxn>
              <a:cxn ang="T27">
                <a:pos x="T10" y="T11"/>
              </a:cxn>
              <a:cxn ang="T28">
                <a:pos x="T12" y="T13"/>
              </a:cxn>
              <a:cxn ang="T29">
                <a:pos x="T14" y="T15"/>
              </a:cxn>
              <a:cxn ang="T30">
                <a:pos x="T16" y="T17"/>
              </a:cxn>
              <a:cxn ang="T31">
                <a:pos x="T18" y="T19"/>
              </a:cxn>
              <a:cxn ang="T32">
                <a:pos x="T20" y="T21"/>
              </a:cxn>
            </a:cxnLst>
            <a:rect l="T33" t="T34" r="T35" b="T36"/>
            <a:pathLst>
              <a:path w="753" h="400">
                <a:moveTo>
                  <a:pt x="3" y="93"/>
                </a:moveTo>
                <a:lnTo>
                  <a:pt x="0" y="78"/>
                </a:lnTo>
                <a:lnTo>
                  <a:pt x="353" y="301"/>
                </a:lnTo>
                <a:lnTo>
                  <a:pt x="753" y="0"/>
                </a:lnTo>
                <a:lnTo>
                  <a:pt x="753" y="82"/>
                </a:lnTo>
                <a:lnTo>
                  <a:pt x="380" y="349"/>
                </a:lnTo>
                <a:lnTo>
                  <a:pt x="254" y="400"/>
                </a:lnTo>
                <a:lnTo>
                  <a:pt x="100" y="288"/>
                </a:lnTo>
                <a:lnTo>
                  <a:pt x="55" y="136"/>
                </a:lnTo>
                <a:lnTo>
                  <a:pt x="3" y="93"/>
                </a:lnTo>
                <a:close/>
              </a:path>
            </a:pathLst>
          </a:custGeom>
          <a:solidFill>
            <a:srgbClr val="FF664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55" name="Freeform 49"/>
          <xdr:cNvSpPr>
            <a:spLocks/>
          </xdr:cNvSpPr>
        </xdr:nvSpPr>
        <xdr:spPr bwMode="auto">
          <a:xfrm>
            <a:off x="21" y="54"/>
            <a:ext cx="68" cy="32"/>
          </a:xfrm>
          <a:custGeom>
            <a:avLst/>
            <a:gdLst>
              <a:gd name="T0" fmla="*/ 20 w 741"/>
              <a:gd name="T1" fmla="*/ 9 h 378"/>
              <a:gd name="T2" fmla="*/ 18 w 741"/>
              <a:gd name="T3" fmla="*/ 12 h 378"/>
              <a:gd name="T4" fmla="*/ 3 w 741"/>
              <a:gd name="T5" fmla="*/ 2 h 378"/>
              <a:gd name="T6" fmla="*/ 1 w 741"/>
              <a:gd name="T7" fmla="*/ 1 h 378"/>
              <a:gd name="T8" fmla="*/ 0 w 741"/>
              <a:gd name="T9" fmla="*/ 2 h 378"/>
              <a:gd name="T10" fmla="*/ 2 w 741"/>
              <a:gd name="T11" fmla="*/ 4 h 378"/>
              <a:gd name="T12" fmla="*/ 1 w 741"/>
              <a:gd name="T13" fmla="*/ 7 h 378"/>
              <a:gd name="T14" fmla="*/ 4 w 741"/>
              <a:gd name="T15" fmla="*/ 5 h 378"/>
              <a:gd name="T16" fmla="*/ 14 w 741"/>
              <a:gd name="T17" fmla="*/ 12 h 378"/>
              <a:gd name="T18" fmla="*/ 12 w 741"/>
              <a:gd name="T19" fmla="*/ 14 h 378"/>
              <a:gd name="T20" fmla="*/ 15 w 741"/>
              <a:gd name="T21" fmla="*/ 13 h 378"/>
              <a:gd name="T22" fmla="*/ 27 w 741"/>
              <a:gd name="T23" fmla="*/ 21 h 378"/>
              <a:gd name="T24" fmla="*/ 27 w 741"/>
              <a:gd name="T25" fmla="*/ 23 h 378"/>
              <a:gd name="T26" fmla="*/ 29 w 741"/>
              <a:gd name="T27" fmla="*/ 22 h 378"/>
              <a:gd name="T28" fmla="*/ 39 w 741"/>
              <a:gd name="T29" fmla="*/ 28 h 378"/>
              <a:gd name="T30" fmla="*/ 39 w 741"/>
              <a:gd name="T31" fmla="*/ 32 h 378"/>
              <a:gd name="T32" fmla="*/ 41 w 741"/>
              <a:gd name="T33" fmla="*/ 28 h 378"/>
              <a:gd name="T34" fmla="*/ 43 w 741"/>
              <a:gd name="T35" fmla="*/ 24 h 378"/>
              <a:gd name="T36" fmla="*/ 40 w 741"/>
              <a:gd name="T37" fmla="*/ 26 h 378"/>
              <a:gd name="T38" fmla="*/ 33 w 741"/>
              <a:gd name="T39" fmla="*/ 21 h 378"/>
              <a:gd name="T40" fmla="*/ 36 w 741"/>
              <a:gd name="T41" fmla="*/ 19 h 378"/>
              <a:gd name="T42" fmla="*/ 41 w 741"/>
              <a:gd name="T43" fmla="*/ 22 h 378"/>
              <a:gd name="T44" fmla="*/ 52 w 741"/>
              <a:gd name="T45" fmla="*/ 14 h 378"/>
              <a:gd name="T46" fmla="*/ 54 w 741"/>
              <a:gd name="T47" fmla="*/ 15 h 378"/>
              <a:gd name="T48" fmla="*/ 66 w 741"/>
              <a:gd name="T49" fmla="*/ 6 h 378"/>
              <a:gd name="T50" fmla="*/ 68 w 741"/>
              <a:gd name="T51" fmla="*/ 0 h 378"/>
              <a:gd name="T52" fmla="*/ 22 w 741"/>
              <a:gd name="T53" fmla="*/ 0 h 378"/>
              <a:gd name="T54" fmla="*/ 20 w 741"/>
              <a:gd name="T55" fmla="*/ 9 h 378"/>
              <a:gd name="T56" fmla="*/ 20 w 741"/>
              <a:gd name="T57" fmla="*/ 9 h 378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w 741"/>
              <a:gd name="T88" fmla="*/ 0 h 378"/>
              <a:gd name="T89" fmla="*/ 741 w 741"/>
              <a:gd name="T90" fmla="*/ 378 h 378"/>
            </a:gdLst>
            <a:ahLst/>
            <a:cxnLst>
              <a:cxn ang="T58">
                <a:pos x="T0" y="T1"/>
              </a:cxn>
              <a:cxn ang="T59">
                <a:pos x="T2" y="T3"/>
              </a:cxn>
              <a:cxn ang="T60">
                <a:pos x="T4" y="T5"/>
              </a:cxn>
              <a:cxn ang="T61">
                <a:pos x="T6" y="T7"/>
              </a:cxn>
              <a:cxn ang="T62">
                <a:pos x="T8" y="T9"/>
              </a:cxn>
              <a:cxn ang="T63">
                <a:pos x="T10" y="T11"/>
              </a:cxn>
              <a:cxn ang="T64">
                <a:pos x="T12" y="T13"/>
              </a:cxn>
              <a:cxn ang="T65">
                <a:pos x="T14" y="T15"/>
              </a:cxn>
              <a:cxn ang="T66">
                <a:pos x="T16" y="T17"/>
              </a:cxn>
              <a:cxn ang="T67">
                <a:pos x="T18" y="T19"/>
              </a:cxn>
              <a:cxn ang="T68">
                <a:pos x="T20" y="T21"/>
              </a:cxn>
              <a:cxn ang="T69">
                <a:pos x="T22" y="T23"/>
              </a:cxn>
              <a:cxn ang="T70">
                <a:pos x="T24" y="T25"/>
              </a:cxn>
              <a:cxn ang="T71">
                <a:pos x="T26" y="T27"/>
              </a:cxn>
              <a:cxn ang="T72">
                <a:pos x="T28" y="T29"/>
              </a:cxn>
              <a:cxn ang="T73">
                <a:pos x="T30" y="T31"/>
              </a:cxn>
              <a:cxn ang="T74">
                <a:pos x="T32" y="T33"/>
              </a:cxn>
              <a:cxn ang="T75">
                <a:pos x="T34" y="T35"/>
              </a:cxn>
              <a:cxn ang="T76">
                <a:pos x="T36" y="T37"/>
              </a:cxn>
              <a:cxn ang="T77">
                <a:pos x="T38" y="T39"/>
              </a:cxn>
              <a:cxn ang="T78">
                <a:pos x="T40" y="T41"/>
              </a:cxn>
              <a:cxn ang="T79">
                <a:pos x="T42" y="T43"/>
              </a:cxn>
              <a:cxn ang="T80">
                <a:pos x="T44" y="T45"/>
              </a:cxn>
              <a:cxn ang="T81">
                <a:pos x="T46" y="T47"/>
              </a:cxn>
              <a:cxn ang="T82">
                <a:pos x="T48" y="T49"/>
              </a:cxn>
              <a:cxn ang="T83">
                <a:pos x="T50" y="T51"/>
              </a:cxn>
              <a:cxn ang="T84">
                <a:pos x="T52" y="T53"/>
              </a:cxn>
              <a:cxn ang="T85">
                <a:pos x="T54" y="T55"/>
              </a:cxn>
              <a:cxn ang="T86">
                <a:pos x="T56" y="T57"/>
              </a:cxn>
            </a:cxnLst>
            <a:rect l="T87" t="T88" r="T89" b="T90"/>
            <a:pathLst>
              <a:path w="741" h="378">
                <a:moveTo>
                  <a:pt x="223" y="108"/>
                </a:moveTo>
                <a:lnTo>
                  <a:pt x="200" y="141"/>
                </a:lnTo>
                <a:lnTo>
                  <a:pt x="30" y="22"/>
                </a:lnTo>
                <a:lnTo>
                  <a:pt x="9" y="12"/>
                </a:lnTo>
                <a:lnTo>
                  <a:pt x="0" y="28"/>
                </a:lnTo>
                <a:lnTo>
                  <a:pt x="24" y="44"/>
                </a:lnTo>
                <a:lnTo>
                  <a:pt x="9" y="81"/>
                </a:lnTo>
                <a:lnTo>
                  <a:pt x="40" y="57"/>
                </a:lnTo>
                <a:lnTo>
                  <a:pt x="148" y="137"/>
                </a:lnTo>
                <a:lnTo>
                  <a:pt x="136" y="167"/>
                </a:lnTo>
                <a:lnTo>
                  <a:pt x="159" y="148"/>
                </a:lnTo>
                <a:lnTo>
                  <a:pt x="299" y="250"/>
                </a:lnTo>
                <a:lnTo>
                  <a:pt x="290" y="277"/>
                </a:lnTo>
                <a:lnTo>
                  <a:pt x="312" y="263"/>
                </a:lnTo>
                <a:lnTo>
                  <a:pt x="427" y="332"/>
                </a:lnTo>
                <a:lnTo>
                  <a:pt x="426" y="378"/>
                </a:lnTo>
                <a:lnTo>
                  <a:pt x="447" y="328"/>
                </a:lnTo>
                <a:lnTo>
                  <a:pt x="471" y="281"/>
                </a:lnTo>
                <a:lnTo>
                  <a:pt x="436" y="302"/>
                </a:lnTo>
                <a:lnTo>
                  <a:pt x="360" y="247"/>
                </a:lnTo>
                <a:lnTo>
                  <a:pt x="390" y="220"/>
                </a:lnTo>
                <a:lnTo>
                  <a:pt x="447" y="262"/>
                </a:lnTo>
                <a:lnTo>
                  <a:pt x="567" y="163"/>
                </a:lnTo>
                <a:lnTo>
                  <a:pt x="593" y="179"/>
                </a:lnTo>
                <a:lnTo>
                  <a:pt x="715" y="67"/>
                </a:lnTo>
                <a:lnTo>
                  <a:pt x="741" y="0"/>
                </a:lnTo>
                <a:lnTo>
                  <a:pt x="244" y="2"/>
                </a:lnTo>
                <a:lnTo>
                  <a:pt x="223" y="108"/>
                </a:lnTo>
                <a:close/>
              </a:path>
            </a:pathLst>
          </a:custGeom>
          <a:solidFill>
            <a:srgbClr val="2E2E3B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56" name="Freeform 50"/>
          <xdr:cNvSpPr>
            <a:spLocks/>
          </xdr:cNvSpPr>
        </xdr:nvSpPr>
        <xdr:spPr bwMode="auto">
          <a:xfrm>
            <a:off x="64" y="68"/>
            <a:ext cx="11" cy="9"/>
          </a:xfrm>
          <a:custGeom>
            <a:avLst/>
            <a:gdLst>
              <a:gd name="T0" fmla="*/ 9 w 116"/>
              <a:gd name="T1" fmla="*/ 2 h 117"/>
              <a:gd name="T2" fmla="*/ 11 w 116"/>
              <a:gd name="T3" fmla="*/ 3 h 117"/>
              <a:gd name="T4" fmla="*/ 9 w 116"/>
              <a:gd name="T5" fmla="*/ 5 h 117"/>
              <a:gd name="T6" fmla="*/ 10 w 116"/>
              <a:gd name="T7" fmla="*/ 6 h 117"/>
              <a:gd name="T8" fmla="*/ 5 w 116"/>
              <a:gd name="T9" fmla="*/ 9 h 117"/>
              <a:gd name="T10" fmla="*/ 2 w 116"/>
              <a:gd name="T11" fmla="*/ 8 h 117"/>
              <a:gd name="T12" fmla="*/ 3 w 116"/>
              <a:gd name="T13" fmla="*/ 7 h 117"/>
              <a:gd name="T14" fmla="*/ 0 w 116"/>
              <a:gd name="T15" fmla="*/ 6 h 117"/>
              <a:gd name="T16" fmla="*/ 8 w 116"/>
              <a:gd name="T17" fmla="*/ 0 h 117"/>
              <a:gd name="T18" fmla="*/ 9 w 116"/>
              <a:gd name="T19" fmla="*/ 1 h 117"/>
              <a:gd name="T20" fmla="*/ 9 w 116"/>
              <a:gd name="T21" fmla="*/ 2 h 117"/>
              <a:gd name="T22" fmla="*/ 9 w 116"/>
              <a:gd name="T23" fmla="*/ 2 h 117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w 116"/>
              <a:gd name="T37" fmla="*/ 0 h 117"/>
              <a:gd name="T38" fmla="*/ 116 w 116"/>
              <a:gd name="T39" fmla="*/ 117 h 117"/>
            </a:gdLst>
            <a:ahLst/>
            <a:cxnLst>
              <a:cxn ang="T24">
                <a:pos x="T0" y="T1"/>
              </a:cxn>
              <a:cxn ang="T25">
                <a:pos x="T2" y="T3"/>
              </a:cxn>
              <a:cxn ang="T26">
                <a:pos x="T4" y="T5"/>
              </a:cxn>
              <a:cxn ang="T27">
                <a:pos x="T6" y="T7"/>
              </a:cxn>
              <a:cxn ang="T28">
                <a:pos x="T8" y="T9"/>
              </a:cxn>
              <a:cxn ang="T29">
                <a:pos x="T10" y="T11"/>
              </a:cxn>
              <a:cxn ang="T30">
                <a:pos x="T12" y="T13"/>
              </a:cxn>
              <a:cxn ang="T31">
                <a:pos x="T14" y="T15"/>
              </a:cxn>
              <a:cxn ang="T32">
                <a:pos x="T16" y="T17"/>
              </a:cxn>
              <a:cxn ang="T33">
                <a:pos x="T18" y="T19"/>
              </a:cxn>
              <a:cxn ang="T34">
                <a:pos x="T20" y="T21"/>
              </a:cxn>
              <a:cxn ang="T35">
                <a:pos x="T22" y="T23"/>
              </a:cxn>
            </a:cxnLst>
            <a:rect l="T36" t="T37" r="T38" b="T39"/>
            <a:pathLst>
              <a:path w="116" h="117">
                <a:moveTo>
                  <a:pt x="92" y="27"/>
                </a:moveTo>
                <a:lnTo>
                  <a:pt x="116" y="43"/>
                </a:lnTo>
                <a:lnTo>
                  <a:pt x="95" y="61"/>
                </a:lnTo>
                <a:lnTo>
                  <a:pt x="107" y="73"/>
                </a:lnTo>
                <a:lnTo>
                  <a:pt x="53" y="117"/>
                </a:lnTo>
                <a:lnTo>
                  <a:pt x="23" y="101"/>
                </a:lnTo>
                <a:lnTo>
                  <a:pt x="32" y="91"/>
                </a:lnTo>
                <a:lnTo>
                  <a:pt x="0" y="75"/>
                </a:lnTo>
                <a:lnTo>
                  <a:pt x="83" y="0"/>
                </a:lnTo>
                <a:lnTo>
                  <a:pt x="100" y="18"/>
                </a:lnTo>
                <a:lnTo>
                  <a:pt x="92" y="27"/>
                </a:lnTo>
                <a:close/>
              </a:path>
            </a:pathLst>
          </a:custGeom>
          <a:solidFill>
            <a:srgbClr val="5C5C73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57" name="Freeform 51"/>
          <xdr:cNvSpPr>
            <a:spLocks/>
          </xdr:cNvSpPr>
        </xdr:nvSpPr>
        <xdr:spPr bwMode="auto">
          <a:xfrm>
            <a:off x="62" y="72"/>
            <a:ext cx="7" cy="10"/>
          </a:xfrm>
          <a:custGeom>
            <a:avLst/>
            <a:gdLst>
              <a:gd name="T0" fmla="*/ 4 w 70"/>
              <a:gd name="T1" fmla="*/ 0 h 121"/>
              <a:gd name="T2" fmla="*/ 4 w 70"/>
              <a:gd name="T3" fmla="*/ 0 h 121"/>
              <a:gd name="T4" fmla="*/ 3 w 70"/>
              <a:gd name="T5" fmla="*/ 1 h 121"/>
              <a:gd name="T6" fmla="*/ 3 w 70"/>
              <a:gd name="T7" fmla="*/ 1 h 121"/>
              <a:gd name="T8" fmla="*/ 2 w 70"/>
              <a:gd name="T9" fmla="*/ 2 h 121"/>
              <a:gd name="T10" fmla="*/ 1 w 70"/>
              <a:gd name="T11" fmla="*/ 2 h 121"/>
              <a:gd name="T12" fmla="*/ 1 w 70"/>
              <a:gd name="T13" fmla="*/ 3 h 121"/>
              <a:gd name="T14" fmla="*/ 0 w 70"/>
              <a:gd name="T15" fmla="*/ 4 h 121"/>
              <a:gd name="T16" fmla="*/ 0 w 70"/>
              <a:gd name="T17" fmla="*/ 5 h 121"/>
              <a:gd name="T18" fmla="*/ 0 w 70"/>
              <a:gd name="T19" fmla="*/ 5 h 121"/>
              <a:gd name="T20" fmla="*/ 0 w 70"/>
              <a:gd name="T21" fmla="*/ 5 h 121"/>
              <a:gd name="T22" fmla="*/ 0 w 70"/>
              <a:gd name="T23" fmla="*/ 6 h 121"/>
              <a:gd name="T24" fmla="*/ 0 w 70"/>
              <a:gd name="T25" fmla="*/ 6 h 121"/>
              <a:gd name="T26" fmla="*/ 0 w 70"/>
              <a:gd name="T27" fmla="*/ 7 h 121"/>
              <a:gd name="T28" fmla="*/ 0 w 70"/>
              <a:gd name="T29" fmla="*/ 8 h 121"/>
              <a:gd name="T30" fmla="*/ 0 w 70"/>
              <a:gd name="T31" fmla="*/ 8 h 121"/>
              <a:gd name="T32" fmla="*/ 0 w 70"/>
              <a:gd name="T33" fmla="*/ 9 h 121"/>
              <a:gd name="T34" fmla="*/ 0 w 70"/>
              <a:gd name="T35" fmla="*/ 9 h 121"/>
              <a:gd name="T36" fmla="*/ 0 w 70"/>
              <a:gd name="T37" fmla="*/ 10 h 121"/>
              <a:gd name="T38" fmla="*/ 3 w 70"/>
              <a:gd name="T39" fmla="*/ 10 h 121"/>
              <a:gd name="T40" fmla="*/ 3 w 70"/>
              <a:gd name="T41" fmla="*/ 9 h 121"/>
              <a:gd name="T42" fmla="*/ 4 w 70"/>
              <a:gd name="T43" fmla="*/ 9 h 121"/>
              <a:gd name="T44" fmla="*/ 4 w 70"/>
              <a:gd name="T45" fmla="*/ 9 h 121"/>
              <a:gd name="T46" fmla="*/ 5 w 70"/>
              <a:gd name="T47" fmla="*/ 8 h 121"/>
              <a:gd name="T48" fmla="*/ 6 w 70"/>
              <a:gd name="T49" fmla="*/ 7 h 121"/>
              <a:gd name="T50" fmla="*/ 6 w 70"/>
              <a:gd name="T51" fmla="*/ 6 h 121"/>
              <a:gd name="T52" fmla="*/ 7 w 70"/>
              <a:gd name="T53" fmla="*/ 6 h 121"/>
              <a:gd name="T54" fmla="*/ 7 w 70"/>
              <a:gd name="T55" fmla="*/ 5 h 121"/>
              <a:gd name="T56" fmla="*/ 7 w 70"/>
              <a:gd name="T57" fmla="*/ 4 h 121"/>
              <a:gd name="T58" fmla="*/ 7 w 70"/>
              <a:gd name="T59" fmla="*/ 3 h 121"/>
              <a:gd name="T60" fmla="*/ 7 w 70"/>
              <a:gd name="T61" fmla="*/ 2 h 121"/>
              <a:gd name="T62" fmla="*/ 7 w 70"/>
              <a:gd name="T63" fmla="*/ 1 h 121"/>
              <a:gd name="T64" fmla="*/ 7 w 70"/>
              <a:gd name="T65" fmla="*/ 1 h 121"/>
              <a:gd name="T66" fmla="*/ 7 w 70"/>
              <a:gd name="T67" fmla="*/ 0 h 121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w 70"/>
              <a:gd name="T103" fmla="*/ 0 h 121"/>
              <a:gd name="T104" fmla="*/ 70 w 70"/>
              <a:gd name="T105" fmla="*/ 121 h 121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T102" t="T103" r="T104" b="T105"/>
            <a:pathLst>
              <a:path w="70" h="121">
                <a:moveTo>
                  <a:pt x="69" y="6"/>
                </a:moveTo>
                <a:lnTo>
                  <a:pt x="44" y="0"/>
                </a:lnTo>
                <a:lnTo>
                  <a:pt x="42" y="1"/>
                </a:lnTo>
                <a:lnTo>
                  <a:pt x="39" y="3"/>
                </a:lnTo>
                <a:lnTo>
                  <a:pt x="35" y="5"/>
                </a:lnTo>
                <a:lnTo>
                  <a:pt x="33" y="7"/>
                </a:lnTo>
                <a:lnTo>
                  <a:pt x="29" y="9"/>
                </a:lnTo>
                <a:lnTo>
                  <a:pt x="27" y="12"/>
                </a:lnTo>
                <a:lnTo>
                  <a:pt x="23" y="15"/>
                </a:lnTo>
                <a:lnTo>
                  <a:pt x="20" y="19"/>
                </a:lnTo>
                <a:lnTo>
                  <a:pt x="16" y="22"/>
                </a:lnTo>
                <a:lnTo>
                  <a:pt x="13" y="26"/>
                </a:lnTo>
                <a:lnTo>
                  <a:pt x="10" y="30"/>
                </a:lnTo>
                <a:lnTo>
                  <a:pt x="8" y="34"/>
                </a:lnTo>
                <a:lnTo>
                  <a:pt x="5" y="39"/>
                </a:lnTo>
                <a:lnTo>
                  <a:pt x="4" y="44"/>
                </a:lnTo>
                <a:lnTo>
                  <a:pt x="2" y="49"/>
                </a:lnTo>
                <a:lnTo>
                  <a:pt x="1" y="55"/>
                </a:lnTo>
                <a:lnTo>
                  <a:pt x="0" y="57"/>
                </a:lnTo>
                <a:lnTo>
                  <a:pt x="0" y="61"/>
                </a:lnTo>
                <a:lnTo>
                  <a:pt x="0" y="63"/>
                </a:lnTo>
                <a:lnTo>
                  <a:pt x="0" y="66"/>
                </a:lnTo>
                <a:lnTo>
                  <a:pt x="0" y="69"/>
                </a:lnTo>
                <a:lnTo>
                  <a:pt x="0" y="72"/>
                </a:lnTo>
                <a:lnTo>
                  <a:pt x="0" y="75"/>
                </a:lnTo>
                <a:lnTo>
                  <a:pt x="0" y="78"/>
                </a:lnTo>
                <a:lnTo>
                  <a:pt x="0" y="80"/>
                </a:lnTo>
                <a:lnTo>
                  <a:pt x="0" y="84"/>
                </a:lnTo>
                <a:lnTo>
                  <a:pt x="0" y="88"/>
                </a:lnTo>
                <a:lnTo>
                  <a:pt x="1" y="91"/>
                </a:lnTo>
                <a:lnTo>
                  <a:pt x="1" y="96"/>
                </a:lnTo>
                <a:lnTo>
                  <a:pt x="1" y="100"/>
                </a:lnTo>
                <a:lnTo>
                  <a:pt x="2" y="104"/>
                </a:lnTo>
                <a:lnTo>
                  <a:pt x="4" y="109"/>
                </a:lnTo>
                <a:lnTo>
                  <a:pt x="4" y="111"/>
                </a:lnTo>
                <a:lnTo>
                  <a:pt x="4" y="114"/>
                </a:lnTo>
                <a:lnTo>
                  <a:pt x="5" y="116"/>
                </a:lnTo>
                <a:lnTo>
                  <a:pt x="5" y="117"/>
                </a:lnTo>
                <a:lnTo>
                  <a:pt x="29" y="121"/>
                </a:lnTo>
                <a:lnTo>
                  <a:pt x="30" y="120"/>
                </a:lnTo>
                <a:lnTo>
                  <a:pt x="33" y="117"/>
                </a:lnTo>
                <a:lnTo>
                  <a:pt x="34" y="114"/>
                </a:lnTo>
                <a:lnTo>
                  <a:pt x="38" y="112"/>
                </a:lnTo>
                <a:lnTo>
                  <a:pt x="40" y="109"/>
                </a:lnTo>
                <a:lnTo>
                  <a:pt x="43" y="107"/>
                </a:lnTo>
                <a:lnTo>
                  <a:pt x="45" y="103"/>
                </a:lnTo>
                <a:lnTo>
                  <a:pt x="48" y="99"/>
                </a:lnTo>
                <a:lnTo>
                  <a:pt x="51" y="96"/>
                </a:lnTo>
                <a:lnTo>
                  <a:pt x="55" y="92"/>
                </a:lnTo>
                <a:lnTo>
                  <a:pt x="57" y="87"/>
                </a:lnTo>
                <a:lnTo>
                  <a:pt x="60" y="82"/>
                </a:lnTo>
                <a:lnTo>
                  <a:pt x="63" y="77"/>
                </a:lnTo>
                <a:lnTo>
                  <a:pt x="65" y="73"/>
                </a:lnTo>
                <a:lnTo>
                  <a:pt x="66" y="68"/>
                </a:lnTo>
                <a:lnTo>
                  <a:pt x="68" y="63"/>
                </a:lnTo>
                <a:lnTo>
                  <a:pt x="68" y="58"/>
                </a:lnTo>
                <a:lnTo>
                  <a:pt x="69" y="53"/>
                </a:lnTo>
                <a:lnTo>
                  <a:pt x="69" y="46"/>
                </a:lnTo>
                <a:lnTo>
                  <a:pt x="70" y="41"/>
                </a:lnTo>
                <a:lnTo>
                  <a:pt x="70" y="35"/>
                </a:lnTo>
                <a:lnTo>
                  <a:pt x="70" y="30"/>
                </a:lnTo>
                <a:lnTo>
                  <a:pt x="70" y="25"/>
                </a:lnTo>
                <a:lnTo>
                  <a:pt x="69" y="21"/>
                </a:lnTo>
                <a:lnTo>
                  <a:pt x="69" y="17"/>
                </a:lnTo>
                <a:lnTo>
                  <a:pt x="69" y="12"/>
                </a:lnTo>
                <a:lnTo>
                  <a:pt x="69" y="9"/>
                </a:lnTo>
                <a:lnTo>
                  <a:pt x="69" y="8"/>
                </a:lnTo>
                <a:lnTo>
                  <a:pt x="69" y="6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58" name="Freeform 52"/>
          <xdr:cNvSpPr>
            <a:spLocks/>
          </xdr:cNvSpPr>
        </xdr:nvSpPr>
        <xdr:spPr bwMode="auto">
          <a:xfrm>
            <a:off x="63" y="73"/>
            <a:ext cx="5" cy="4"/>
          </a:xfrm>
          <a:custGeom>
            <a:avLst/>
            <a:gdLst>
              <a:gd name="T0" fmla="*/ 5 w 52"/>
              <a:gd name="T1" fmla="*/ 0 h 51"/>
              <a:gd name="T2" fmla="*/ 3 w 52"/>
              <a:gd name="T3" fmla="*/ 1 h 51"/>
              <a:gd name="T4" fmla="*/ 3 w 52"/>
              <a:gd name="T5" fmla="*/ 0 h 51"/>
              <a:gd name="T6" fmla="*/ 2 w 52"/>
              <a:gd name="T7" fmla="*/ 0 h 51"/>
              <a:gd name="T8" fmla="*/ 2 w 52"/>
              <a:gd name="T9" fmla="*/ 2 h 51"/>
              <a:gd name="T10" fmla="*/ 1 w 52"/>
              <a:gd name="T11" fmla="*/ 1 h 51"/>
              <a:gd name="T12" fmla="*/ 1 w 52"/>
              <a:gd name="T13" fmla="*/ 1 h 51"/>
              <a:gd name="T14" fmla="*/ 1 w 52"/>
              <a:gd name="T15" fmla="*/ 2 h 51"/>
              <a:gd name="T16" fmla="*/ 0 w 52"/>
              <a:gd name="T17" fmla="*/ 2 h 51"/>
              <a:gd name="T18" fmla="*/ 0 w 52"/>
              <a:gd name="T19" fmla="*/ 3 h 51"/>
              <a:gd name="T20" fmla="*/ 1 w 52"/>
              <a:gd name="T21" fmla="*/ 4 h 51"/>
              <a:gd name="T22" fmla="*/ 3 w 52"/>
              <a:gd name="T23" fmla="*/ 3 h 51"/>
              <a:gd name="T24" fmla="*/ 3 w 52"/>
              <a:gd name="T25" fmla="*/ 3 h 51"/>
              <a:gd name="T26" fmla="*/ 2 w 52"/>
              <a:gd name="T27" fmla="*/ 3 h 51"/>
              <a:gd name="T28" fmla="*/ 4 w 52"/>
              <a:gd name="T29" fmla="*/ 2 h 51"/>
              <a:gd name="T30" fmla="*/ 4 w 52"/>
              <a:gd name="T31" fmla="*/ 2 h 51"/>
              <a:gd name="T32" fmla="*/ 3 w 52"/>
              <a:gd name="T33" fmla="*/ 2 h 51"/>
              <a:gd name="T34" fmla="*/ 5 w 52"/>
              <a:gd name="T35" fmla="*/ 1 h 51"/>
              <a:gd name="T36" fmla="*/ 5 w 52"/>
              <a:gd name="T37" fmla="*/ 0 h 51"/>
              <a:gd name="T38" fmla="*/ 5 w 52"/>
              <a:gd name="T39" fmla="*/ 0 h 51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w 52"/>
              <a:gd name="T61" fmla="*/ 0 h 51"/>
              <a:gd name="T62" fmla="*/ 52 w 52"/>
              <a:gd name="T63" fmla="*/ 51 h 51"/>
            </a:gdLst>
            <a:ahLst/>
            <a:cxnLst>
              <a:cxn ang="T40">
                <a:pos x="T0" y="T1"/>
              </a:cxn>
              <a:cxn ang="T41">
                <a:pos x="T2" y="T3"/>
              </a:cxn>
              <a:cxn ang="T42">
                <a:pos x="T4" y="T5"/>
              </a:cxn>
              <a:cxn ang="T43">
                <a:pos x="T6" y="T7"/>
              </a:cxn>
              <a:cxn ang="T44">
                <a:pos x="T8" y="T9"/>
              </a:cxn>
              <a:cxn ang="T45">
                <a:pos x="T10" y="T11"/>
              </a:cxn>
              <a:cxn ang="T46">
                <a:pos x="T12" y="T13"/>
              </a:cxn>
              <a:cxn ang="T47">
                <a:pos x="T14" y="T15"/>
              </a:cxn>
              <a:cxn ang="T48">
                <a:pos x="T16" y="T17"/>
              </a:cxn>
              <a:cxn ang="T49">
                <a:pos x="T18" y="T19"/>
              </a:cxn>
              <a:cxn ang="T50">
                <a:pos x="T20" y="T21"/>
              </a:cxn>
              <a:cxn ang="T51">
                <a:pos x="T22" y="T23"/>
              </a:cxn>
              <a:cxn ang="T52">
                <a:pos x="T24" y="T25"/>
              </a:cxn>
              <a:cxn ang="T53">
                <a:pos x="T26" y="T27"/>
              </a:cxn>
              <a:cxn ang="T54">
                <a:pos x="T28" y="T29"/>
              </a:cxn>
              <a:cxn ang="T55">
                <a:pos x="T30" y="T31"/>
              </a:cxn>
              <a:cxn ang="T56">
                <a:pos x="T32" y="T33"/>
              </a:cxn>
              <a:cxn ang="T57">
                <a:pos x="T34" y="T35"/>
              </a:cxn>
              <a:cxn ang="T58">
                <a:pos x="T36" y="T37"/>
              </a:cxn>
              <a:cxn ang="T59">
                <a:pos x="T38" y="T39"/>
              </a:cxn>
            </a:cxnLst>
            <a:rect l="T60" t="T61" r="T62" b="T63"/>
            <a:pathLst>
              <a:path w="52" h="51">
                <a:moveTo>
                  <a:pt x="52" y="4"/>
                </a:moveTo>
                <a:lnTo>
                  <a:pt x="33" y="12"/>
                </a:lnTo>
                <a:lnTo>
                  <a:pt x="28" y="0"/>
                </a:lnTo>
                <a:lnTo>
                  <a:pt x="25" y="6"/>
                </a:lnTo>
                <a:lnTo>
                  <a:pt x="25" y="20"/>
                </a:lnTo>
                <a:lnTo>
                  <a:pt x="14" y="12"/>
                </a:lnTo>
                <a:lnTo>
                  <a:pt x="10" y="19"/>
                </a:lnTo>
                <a:lnTo>
                  <a:pt x="12" y="29"/>
                </a:lnTo>
                <a:lnTo>
                  <a:pt x="2" y="27"/>
                </a:lnTo>
                <a:lnTo>
                  <a:pt x="0" y="33"/>
                </a:lnTo>
                <a:lnTo>
                  <a:pt x="8" y="51"/>
                </a:lnTo>
                <a:lnTo>
                  <a:pt x="29" y="43"/>
                </a:lnTo>
                <a:lnTo>
                  <a:pt x="31" y="36"/>
                </a:lnTo>
                <a:lnTo>
                  <a:pt x="22" y="33"/>
                </a:lnTo>
                <a:lnTo>
                  <a:pt x="40" y="29"/>
                </a:lnTo>
                <a:lnTo>
                  <a:pt x="45" y="23"/>
                </a:lnTo>
                <a:lnTo>
                  <a:pt x="33" y="22"/>
                </a:lnTo>
                <a:lnTo>
                  <a:pt x="47" y="15"/>
                </a:lnTo>
                <a:lnTo>
                  <a:pt x="52" y="4"/>
                </a:lnTo>
                <a:close/>
              </a:path>
            </a:pathLst>
          </a:custGeom>
          <a:solidFill>
            <a:srgbClr val="333333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59" name="Freeform 53"/>
          <xdr:cNvSpPr>
            <a:spLocks/>
          </xdr:cNvSpPr>
        </xdr:nvSpPr>
        <xdr:spPr bwMode="auto">
          <a:xfrm>
            <a:off x="66" y="75"/>
            <a:ext cx="1" cy="5"/>
          </a:xfrm>
          <a:custGeom>
            <a:avLst/>
            <a:gdLst>
              <a:gd name="T0" fmla="*/ 1 w 17"/>
              <a:gd name="T1" fmla="*/ 0 h 51"/>
              <a:gd name="T2" fmla="*/ 1 w 17"/>
              <a:gd name="T3" fmla="*/ 0 h 51"/>
              <a:gd name="T4" fmla="*/ 1 w 17"/>
              <a:gd name="T5" fmla="*/ 0 h 51"/>
              <a:gd name="T6" fmla="*/ 1 w 17"/>
              <a:gd name="T7" fmla="*/ 1 h 51"/>
              <a:gd name="T8" fmla="*/ 1 w 17"/>
              <a:gd name="T9" fmla="*/ 1 h 51"/>
              <a:gd name="T10" fmla="*/ 1 w 17"/>
              <a:gd name="T11" fmla="*/ 2 h 51"/>
              <a:gd name="T12" fmla="*/ 1 w 17"/>
              <a:gd name="T13" fmla="*/ 2 h 51"/>
              <a:gd name="T14" fmla="*/ 1 w 17"/>
              <a:gd name="T15" fmla="*/ 3 h 51"/>
              <a:gd name="T16" fmla="*/ 1 w 17"/>
              <a:gd name="T17" fmla="*/ 3 h 51"/>
              <a:gd name="T18" fmla="*/ 1 w 17"/>
              <a:gd name="T19" fmla="*/ 3 h 51"/>
              <a:gd name="T20" fmla="*/ 1 w 17"/>
              <a:gd name="T21" fmla="*/ 4 h 51"/>
              <a:gd name="T22" fmla="*/ 0 w 17"/>
              <a:gd name="T23" fmla="*/ 4 h 51"/>
              <a:gd name="T24" fmla="*/ 0 w 17"/>
              <a:gd name="T25" fmla="*/ 5 h 51"/>
              <a:gd name="T26" fmla="*/ 0 w 17"/>
              <a:gd name="T27" fmla="*/ 5 h 51"/>
              <a:gd name="T28" fmla="*/ 0 w 17"/>
              <a:gd name="T29" fmla="*/ 5 h 51"/>
              <a:gd name="T30" fmla="*/ 0 w 17"/>
              <a:gd name="T31" fmla="*/ 5 h 51"/>
              <a:gd name="T32" fmla="*/ 0 w 17"/>
              <a:gd name="T33" fmla="*/ 5 h 51"/>
              <a:gd name="T34" fmla="*/ 0 w 17"/>
              <a:gd name="T35" fmla="*/ 4 h 51"/>
              <a:gd name="T36" fmla="*/ 0 w 17"/>
              <a:gd name="T37" fmla="*/ 4 h 51"/>
              <a:gd name="T38" fmla="*/ 0 w 17"/>
              <a:gd name="T39" fmla="*/ 4 h 51"/>
              <a:gd name="T40" fmla="*/ 0 w 17"/>
              <a:gd name="T41" fmla="*/ 3 h 51"/>
              <a:gd name="T42" fmla="*/ 0 w 17"/>
              <a:gd name="T43" fmla="*/ 3 h 51"/>
              <a:gd name="T44" fmla="*/ 0 w 17"/>
              <a:gd name="T45" fmla="*/ 2 h 51"/>
              <a:gd name="T46" fmla="*/ 0 w 17"/>
              <a:gd name="T47" fmla="*/ 2 h 51"/>
              <a:gd name="T48" fmla="*/ 0 w 17"/>
              <a:gd name="T49" fmla="*/ 1 h 51"/>
              <a:gd name="T50" fmla="*/ 0 w 17"/>
              <a:gd name="T51" fmla="*/ 1 h 51"/>
              <a:gd name="T52" fmla="*/ 1 w 17"/>
              <a:gd name="T53" fmla="*/ 0 h 51"/>
              <a:gd name="T54" fmla="*/ 1 w 17"/>
              <a:gd name="T55" fmla="*/ 0 h 51"/>
              <a:gd name="T56" fmla="*/ 1 w 17"/>
              <a:gd name="T57" fmla="*/ 0 h 51"/>
              <a:gd name="T58" fmla="*/ 1 w 17"/>
              <a:gd name="T59" fmla="*/ 0 h 51"/>
              <a:gd name="T60" fmla="*/ 1 w 17"/>
              <a:gd name="T61" fmla="*/ 0 h 51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w 17"/>
              <a:gd name="T94" fmla="*/ 0 h 51"/>
              <a:gd name="T95" fmla="*/ 17 w 17"/>
              <a:gd name="T96" fmla="*/ 51 h 51"/>
            </a:gdLst>
            <a:ahLst/>
            <a:cxnLst>
              <a:cxn ang="T62">
                <a:pos x="T0" y="T1"/>
              </a:cxn>
              <a:cxn ang="T63">
                <a:pos x="T2" y="T3"/>
              </a:cxn>
              <a:cxn ang="T64">
                <a:pos x="T4" y="T5"/>
              </a:cxn>
              <a:cxn ang="T65">
                <a:pos x="T6" y="T7"/>
              </a:cxn>
              <a:cxn ang="T66">
                <a:pos x="T8" y="T9"/>
              </a:cxn>
              <a:cxn ang="T67">
                <a:pos x="T10" y="T11"/>
              </a:cxn>
              <a:cxn ang="T68">
                <a:pos x="T12" y="T13"/>
              </a:cxn>
              <a:cxn ang="T69">
                <a:pos x="T14" y="T15"/>
              </a:cxn>
              <a:cxn ang="T70">
                <a:pos x="T16" y="T17"/>
              </a:cxn>
              <a:cxn ang="T71">
                <a:pos x="T18" y="T19"/>
              </a:cxn>
              <a:cxn ang="T72">
                <a:pos x="T20" y="T21"/>
              </a:cxn>
              <a:cxn ang="T73">
                <a:pos x="T22" y="T23"/>
              </a:cxn>
              <a:cxn ang="T74">
                <a:pos x="T24" y="T25"/>
              </a:cxn>
              <a:cxn ang="T75">
                <a:pos x="T26" y="T27"/>
              </a:cxn>
              <a:cxn ang="T76">
                <a:pos x="T28" y="T29"/>
              </a:cxn>
              <a:cxn ang="T77">
                <a:pos x="T30" y="T31"/>
              </a:cxn>
              <a:cxn ang="T78">
                <a:pos x="T32" y="T33"/>
              </a:cxn>
              <a:cxn ang="T79">
                <a:pos x="T34" y="T35"/>
              </a:cxn>
              <a:cxn ang="T80">
                <a:pos x="T36" y="T37"/>
              </a:cxn>
              <a:cxn ang="T81">
                <a:pos x="T38" y="T39"/>
              </a:cxn>
              <a:cxn ang="T82">
                <a:pos x="T40" y="T41"/>
              </a:cxn>
              <a:cxn ang="T83">
                <a:pos x="T42" y="T43"/>
              </a:cxn>
              <a:cxn ang="T84">
                <a:pos x="T44" y="T45"/>
              </a:cxn>
              <a:cxn ang="T85">
                <a:pos x="T46" y="T47"/>
              </a:cxn>
              <a:cxn ang="T86">
                <a:pos x="T48" y="T49"/>
              </a:cxn>
              <a:cxn ang="T87">
                <a:pos x="T50" y="T51"/>
              </a:cxn>
              <a:cxn ang="T88">
                <a:pos x="T52" y="T53"/>
              </a:cxn>
              <a:cxn ang="T89">
                <a:pos x="T54" y="T55"/>
              </a:cxn>
              <a:cxn ang="T90">
                <a:pos x="T56" y="T57"/>
              </a:cxn>
              <a:cxn ang="T91">
                <a:pos x="T58" y="T59"/>
              </a:cxn>
              <a:cxn ang="T92">
                <a:pos x="T60" y="T61"/>
              </a:cxn>
            </a:cxnLst>
            <a:rect l="T93" t="T94" r="T95" b="T96"/>
            <a:pathLst>
              <a:path w="17" h="51">
                <a:moveTo>
                  <a:pt x="13" y="0"/>
                </a:moveTo>
                <a:lnTo>
                  <a:pt x="13" y="2"/>
                </a:lnTo>
                <a:lnTo>
                  <a:pt x="14" y="4"/>
                </a:lnTo>
                <a:lnTo>
                  <a:pt x="15" y="8"/>
                </a:lnTo>
                <a:lnTo>
                  <a:pt x="16" y="12"/>
                </a:lnTo>
                <a:lnTo>
                  <a:pt x="17" y="17"/>
                </a:lnTo>
                <a:lnTo>
                  <a:pt x="17" y="22"/>
                </a:lnTo>
                <a:lnTo>
                  <a:pt x="17" y="26"/>
                </a:lnTo>
                <a:lnTo>
                  <a:pt x="15" y="30"/>
                </a:lnTo>
                <a:lnTo>
                  <a:pt x="14" y="35"/>
                </a:lnTo>
                <a:lnTo>
                  <a:pt x="10" y="38"/>
                </a:lnTo>
                <a:lnTo>
                  <a:pt x="8" y="43"/>
                </a:lnTo>
                <a:lnTo>
                  <a:pt x="6" y="46"/>
                </a:lnTo>
                <a:lnTo>
                  <a:pt x="4" y="49"/>
                </a:lnTo>
                <a:lnTo>
                  <a:pt x="2" y="50"/>
                </a:lnTo>
                <a:lnTo>
                  <a:pt x="2" y="51"/>
                </a:lnTo>
                <a:lnTo>
                  <a:pt x="1" y="49"/>
                </a:lnTo>
                <a:lnTo>
                  <a:pt x="1" y="44"/>
                </a:lnTo>
                <a:lnTo>
                  <a:pt x="0" y="40"/>
                </a:lnTo>
                <a:lnTo>
                  <a:pt x="0" y="37"/>
                </a:lnTo>
                <a:lnTo>
                  <a:pt x="0" y="33"/>
                </a:lnTo>
                <a:lnTo>
                  <a:pt x="1" y="28"/>
                </a:lnTo>
                <a:lnTo>
                  <a:pt x="2" y="24"/>
                </a:lnTo>
                <a:lnTo>
                  <a:pt x="4" y="19"/>
                </a:lnTo>
                <a:lnTo>
                  <a:pt x="6" y="14"/>
                </a:lnTo>
                <a:lnTo>
                  <a:pt x="8" y="11"/>
                </a:lnTo>
                <a:lnTo>
                  <a:pt x="9" y="5"/>
                </a:lnTo>
                <a:lnTo>
                  <a:pt x="10" y="2"/>
                </a:lnTo>
                <a:lnTo>
                  <a:pt x="12" y="0"/>
                </a:lnTo>
                <a:lnTo>
                  <a:pt x="13" y="0"/>
                </a:lnTo>
                <a:close/>
              </a:path>
            </a:pathLst>
          </a:custGeom>
          <a:solidFill>
            <a:srgbClr val="8A8AA8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60" name="Freeform 54"/>
          <xdr:cNvSpPr>
            <a:spLocks/>
          </xdr:cNvSpPr>
        </xdr:nvSpPr>
        <xdr:spPr bwMode="auto">
          <a:xfrm>
            <a:off x="41" y="35"/>
            <a:ext cx="6" cy="12"/>
          </a:xfrm>
          <a:custGeom>
            <a:avLst/>
            <a:gdLst>
              <a:gd name="T0" fmla="*/ 0 w 66"/>
              <a:gd name="T1" fmla="*/ 12 h 140"/>
              <a:gd name="T2" fmla="*/ 0 w 66"/>
              <a:gd name="T3" fmla="*/ 12 h 140"/>
              <a:gd name="T4" fmla="*/ 0 w 66"/>
              <a:gd name="T5" fmla="*/ 12 h 140"/>
              <a:gd name="T6" fmla="*/ 0 w 66"/>
              <a:gd name="T7" fmla="*/ 11 h 140"/>
              <a:gd name="T8" fmla="*/ 0 w 66"/>
              <a:gd name="T9" fmla="*/ 11 h 140"/>
              <a:gd name="T10" fmla="*/ 0 w 66"/>
              <a:gd name="T11" fmla="*/ 11 h 140"/>
              <a:gd name="T12" fmla="*/ 0 w 66"/>
              <a:gd name="T13" fmla="*/ 11 h 140"/>
              <a:gd name="T14" fmla="*/ 0 w 66"/>
              <a:gd name="T15" fmla="*/ 10 h 140"/>
              <a:gd name="T16" fmla="*/ 0 w 66"/>
              <a:gd name="T17" fmla="*/ 10 h 140"/>
              <a:gd name="T18" fmla="*/ 0 w 66"/>
              <a:gd name="T19" fmla="*/ 10 h 140"/>
              <a:gd name="T20" fmla="*/ 0 w 66"/>
              <a:gd name="T21" fmla="*/ 9 h 140"/>
              <a:gd name="T22" fmla="*/ 1 w 66"/>
              <a:gd name="T23" fmla="*/ 9 h 140"/>
              <a:gd name="T24" fmla="*/ 1 w 66"/>
              <a:gd name="T25" fmla="*/ 9 h 140"/>
              <a:gd name="T26" fmla="*/ 1 w 66"/>
              <a:gd name="T27" fmla="*/ 9 h 140"/>
              <a:gd name="T28" fmla="*/ 2 w 66"/>
              <a:gd name="T29" fmla="*/ 9 h 140"/>
              <a:gd name="T30" fmla="*/ 2 w 66"/>
              <a:gd name="T31" fmla="*/ 3 h 140"/>
              <a:gd name="T32" fmla="*/ 6 w 66"/>
              <a:gd name="T33" fmla="*/ 0 h 140"/>
              <a:gd name="T34" fmla="*/ 6 w 66"/>
              <a:gd name="T35" fmla="*/ 2 h 140"/>
              <a:gd name="T36" fmla="*/ 4 w 66"/>
              <a:gd name="T37" fmla="*/ 3 h 140"/>
              <a:gd name="T38" fmla="*/ 4 w 66"/>
              <a:gd name="T39" fmla="*/ 10 h 140"/>
              <a:gd name="T40" fmla="*/ 0 w 66"/>
              <a:gd name="T41" fmla="*/ 12 h 140"/>
              <a:gd name="T42" fmla="*/ 0 w 66"/>
              <a:gd name="T43" fmla="*/ 12 h 140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w 66"/>
              <a:gd name="T67" fmla="*/ 0 h 140"/>
              <a:gd name="T68" fmla="*/ 66 w 66"/>
              <a:gd name="T69" fmla="*/ 140 h 140"/>
            </a:gdLst>
            <a:ahLst/>
            <a:cxnLst>
              <a:cxn ang="T44">
                <a:pos x="T0" y="T1"/>
              </a:cxn>
              <a:cxn ang="T45">
                <a:pos x="T2" y="T3"/>
              </a:cxn>
              <a:cxn ang="T46">
                <a:pos x="T4" y="T5"/>
              </a:cxn>
              <a:cxn ang="T47">
                <a:pos x="T6" y="T7"/>
              </a:cxn>
              <a:cxn ang="T48">
                <a:pos x="T8" y="T9"/>
              </a:cxn>
              <a:cxn ang="T49">
                <a:pos x="T10" y="T11"/>
              </a:cxn>
              <a:cxn ang="T50">
                <a:pos x="T12" y="T13"/>
              </a:cxn>
              <a:cxn ang="T51">
                <a:pos x="T14" y="T15"/>
              </a:cxn>
              <a:cxn ang="T52">
                <a:pos x="T16" y="T17"/>
              </a:cxn>
              <a:cxn ang="T53">
                <a:pos x="T18" y="T19"/>
              </a:cxn>
              <a:cxn ang="T54">
                <a:pos x="T20" y="T21"/>
              </a:cxn>
              <a:cxn ang="T55">
                <a:pos x="T22" y="T23"/>
              </a:cxn>
              <a:cxn ang="T56">
                <a:pos x="T24" y="T25"/>
              </a:cxn>
              <a:cxn ang="T57">
                <a:pos x="T26" y="T27"/>
              </a:cxn>
              <a:cxn ang="T58">
                <a:pos x="T28" y="T29"/>
              </a:cxn>
              <a:cxn ang="T59">
                <a:pos x="T30" y="T31"/>
              </a:cxn>
              <a:cxn ang="T60">
                <a:pos x="T32" y="T33"/>
              </a:cxn>
              <a:cxn ang="T61">
                <a:pos x="T34" y="T35"/>
              </a:cxn>
              <a:cxn ang="T62">
                <a:pos x="T36" y="T37"/>
              </a:cxn>
              <a:cxn ang="T63">
                <a:pos x="T38" y="T39"/>
              </a:cxn>
              <a:cxn ang="T64">
                <a:pos x="T40" y="T41"/>
              </a:cxn>
              <a:cxn ang="T65">
                <a:pos x="T42" y="T43"/>
              </a:cxn>
            </a:cxnLst>
            <a:rect l="T66" t="T67" r="T68" b="T69"/>
            <a:pathLst>
              <a:path w="66" h="140">
                <a:moveTo>
                  <a:pt x="3" y="140"/>
                </a:moveTo>
                <a:lnTo>
                  <a:pt x="2" y="139"/>
                </a:lnTo>
                <a:lnTo>
                  <a:pt x="2" y="137"/>
                </a:lnTo>
                <a:lnTo>
                  <a:pt x="1" y="134"/>
                </a:lnTo>
                <a:lnTo>
                  <a:pt x="1" y="132"/>
                </a:lnTo>
                <a:lnTo>
                  <a:pt x="0" y="128"/>
                </a:lnTo>
                <a:lnTo>
                  <a:pt x="0" y="124"/>
                </a:lnTo>
                <a:lnTo>
                  <a:pt x="0" y="121"/>
                </a:lnTo>
                <a:lnTo>
                  <a:pt x="2" y="117"/>
                </a:lnTo>
                <a:lnTo>
                  <a:pt x="3" y="112"/>
                </a:lnTo>
                <a:lnTo>
                  <a:pt x="5" y="109"/>
                </a:lnTo>
                <a:lnTo>
                  <a:pt x="7" y="106"/>
                </a:lnTo>
                <a:lnTo>
                  <a:pt x="12" y="105"/>
                </a:lnTo>
                <a:lnTo>
                  <a:pt x="16" y="102"/>
                </a:lnTo>
                <a:lnTo>
                  <a:pt x="18" y="101"/>
                </a:lnTo>
                <a:lnTo>
                  <a:pt x="23" y="37"/>
                </a:lnTo>
                <a:lnTo>
                  <a:pt x="66" y="0"/>
                </a:lnTo>
                <a:lnTo>
                  <a:pt x="63" y="24"/>
                </a:lnTo>
                <a:lnTo>
                  <a:pt x="39" y="37"/>
                </a:lnTo>
                <a:lnTo>
                  <a:pt x="42" y="117"/>
                </a:lnTo>
                <a:lnTo>
                  <a:pt x="3" y="140"/>
                </a:lnTo>
                <a:close/>
              </a:path>
            </a:pathLst>
          </a:custGeom>
          <a:solidFill>
            <a:srgbClr val="5C5C73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61" name="Freeform 55"/>
          <xdr:cNvSpPr>
            <a:spLocks/>
          </xdr:cNvSpPr>
        </xdr:nvSpPr>
        <xdr:spPr bwMode="auto">
          <a:xfrm>
            <a:off x="47" y="47"/>
            <a:ext cx="47" cy="25"/>
          </a:xfrm>
          <a:custGeom>
            <a:avLst/>
            <a:gdLst>
              <a:gd name="T0" fmla="*/ 0 w 518"/>
              <a:gd name="T1" fmla="*/ 13 h 301"/>
              <a:gd name="T2" fmla="*/ 4 w 518"/>
              <a:gd name="T3" fmla="*/ 9 h 301"/>
              <a:gd name="T4" fmla="*/ 33 w 518"/>
              <a:gd name="T5" fmla="*/ 0 h 301"/>
              <a:gd name="T6" fmla="*/ 47 w 518"/>
              <a:gd name="T7" fmla="*/ 0 h 301"/>
              <a:gd name="T8" fmla="*/ 43 w 518"/>
              <a:gd name="T9" fmla="*/ 10 h 301"/>
              <a:gd name="T10" fmla="*/ 28 w 518"/>
              <a:gd name="T11" fmla="*/ 18 h 301"/>
              <a:gd name="T12" fmla="*/ 26 w 518"/>
              <a:gd name="T13" fmla="*/ 18 h 301"/>
              <a:gd name="T14" fmla="*/ 17 w 518"/>
              <a:gd name="T15" fmla="*/ 25 h 301"/>
              <a:gd name="T16" fmla="*/ 7 w 518"/>
              <a:gd name="T17" fmla="*/ 19 h 301"/>
              <a:gd name="T18" fmla="*/ 0 w 518"/>
              <a:gd name="T19" fmla="*/ 21 h 301"/>
              <a:gd name="T20" fmla="*/ 0 w 518"/>
              <a:gd name="T21" fmla="*/ 13 h 301"/>
              <a:gd name="T22" fmla="*/ 0 w 518"/>
              <a:gd name="T23" fmla="*/ 13 h 301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w 518"/>
              <a:gd name="T37" fmla="*/ 0 h 301"/>
              <a:gd name="T38" fmla="*/ 518 w 518"/>
              <a:gd name="T39" fmla="*/ 301 h 301"/>
            </a:gdLst>
            <a:ahLst/>
            <a:cxnLst>
              <a:cxn ang="T24">
                <a:pos x="T0" y="T1"/>
              </a:cxn>
              <a:cxn ang="T25">
                <a:pos x="T2" y="T3"/>
              </a:cxn>
              <a:cxn ang="T26">
                <a:pos x="T4" y="T5"/>
              </a:cxn>
              <a:cxn ang="T27">
                <a:pos x="T6" y="T7"/>
              </a:cxn>
              <a:cxn ang="T28">
                <a:pos x="T8" y="T9"/>
              </a:cxn>
              <a:cxn ang="T29">
                <a:pos x="T10" y="T11"/>
              </a:cxn>
              <a:cxn ang="T30">
                <a:pos x="T12" y="T13"/>
              </a:cxn>
              <a:cxn ang="T31">
                <a:pos x="T14" y="T15"/>
              </a:cxn>
              <a:cxn ang="T32">
                <a:pos x="T16" y="T17"/>
              </a:cxn>
              <a:cxn ang="T33">
                <a:pos x="T18" y="T19"/>
              </a:cxn>
              <a:cxn ang="T34">
                <a:pos x="T20" y="T21"/>
              </a:cxn>
              <a:cxn ang="T35">
                <a:pos x="T22" y="T23"/>
              </a:cxn>
            </a:cxnLst>
            <a:rect l="T36" t="T37" r="T38" b="T39"/>
            <a:pathLst>
              <a:path w="518" h="301">
                <a:moveTo>
                  <a:pt x="4" y="153"/>
                </a:moveTo>
                <a:lnTo>
                  <a:pt x="48" y="109"/>
                </a:lnTo>
                <a:lnTo>
                  <a:pt x="369" y="0"/>
                </a:lnTo>
                <a:lnTo>
                  <a:pt x="518" y="0"/>
                </a:lnTo>
                <a:lnTo>
                  <a:pt x="470" y="117"/>
                </a:lnTo>
                <a:lnTo>
                  <a:pt x="314" y="219"/>
                </a:lnTo>
                <a:lnTo>
                  <a:pt x="288" y="219"/>
                </a:lnTo>
                <a:lnTo>
                  <a:pt x="183" y="301"/>
                </a:lnTo>
                <a:lnTo>
                  <a:pt x="77" y="230"/>
                </a:lnTo>
                <a:lnTo>
                  <a:pt x="0" y="252"/>
                </a:lnTo>
                <a:lnTo>
                  <a:pt x="4" y="153"/>
                </a:lnTo>
                <a:close/>
              </a:path>
            </a:pathLst>
          </a:custGeom>
          <a:solidFill>
            <a:srgbClr val="125212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62" name="Freeform 56"/>
          <xdr:cNvSpPr>
            <a:spLocks/>
          </xdr:cNvSpPr>
        </xdr:nvSpPr>
        <xdr:spPr bwMode="auto">
          <a:xfrm>
            <a:off x="35" y="40"/>
            <a:ext cx="59" cy="28"/>
          </a:xfrm>
          <a:custGeom>
            <a:avLst/>
            <a:gdLst>
              <a:gd name="T0" fmla="*/ 48 w 647"/>
              <a:gd name="T1" fmla="*/ 0 h 335"/>
              <a:gd name="T2" fmla="*/ 59 w 647"/>
              <a:gd name="T3" fmla="*/ 6 h 335"/>
              <a:gd name="T4" fmla="*/ 42 w 647"/>
              <a:gd name="T5" fmla="*/ 19 h 335"/>
              <a:gd name="T6" fmla="*/ 45 w 647"/>
              <a:gd name="T7" fmla="*/ 8 h 335"/>
              <a:gd name="T8" fmla="*/ 32 w 647"/>
              <a:gd name="T9" fmla="*/ 16 h 335"/>
              <a:gd name="T10" fmla="*/ 30 w 647"/>
              <a:gd name="T11" fmla="*/ 28 h 335"/>
              <a:gd name="T12" fmla="*/ 18 w 647"/>
              <a:gd name="T13" fmla="*/ 22 h 335"/>
              <a:gd name="T14" fmla="*/ 15 w 647"/>
              <a:gd name="T15" fmla="*/ 16 h 335"/>
              <a:gd name="T16" fmla="*/ 13 w 647"/>
              <a:gd name="T17" fmla="*/ 19 h 335"/>
              <a:gd name="T18" fmla="*/ 13 w 647"/>
              <a:gd name="T19" fmla="*/ 27 h 335"/>
              <a:gd name="T20" fmla="*/ 0 w 647"/>
              <a:gd name="T21" fmla="*/ 19 h 335"/>
              <a:gd name="T22" fmla="*/ 0 w 647"/>
              <a:gd name="T23" fmla="*/ 12 h 335"/>
              <a:gd name="T24" fmla="*/ 13 w 647"/>
              <a:gd name="T25" fmla="*/ 4 h 335"/>
              <a:gd name="T26" fmla="*/ 48 w 647"/>
              <a:gd name="T27" fmla="*/ 0 h 335"/>
              <a:gd name="T28" fmla="*/ 48 w 647"/>
              <a:gd name="T29" fmla="*/ 0 h 335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w 647"/>
              <a:gd name="T46" fmla="*/ 0 h 335"/>
              <a:gd name="T47" fmla="*/ 647 w 647"/>
              <a:gd name="T48" fmla="*/ 335 h 335"/>
            </a:gdLst>
            <a:ahLst/>
            <a:cxnLst>
              <a:cxn ang="T30">
                <a:pos x="T0" y="T1"/>
              </a:cxn>
              <a:cxn ang="T31">
                <a:pos x="T2" y="T3"/>
              </a:cxn>
              <a:cxn ang="T32">
                <a:pos x="T4" y="T5"/>
              </a:cxn>
              <a:cxn ang="T33">
                <a:pos x="T6" y="T7"/>
              </a:cxn>
              <a:cxn ang="T34">
                <a:pos x="T8" y="T9"/>
              </a:cxn>
              <a:cxn ang="T35">
                <a:pos x="T10" y="T11"/>
              </a:cxn>
              <a:cxn ang="T36">
                <a:pos x="T12" y="T13"/>
              </a:cxn>
              <a:cxn ang="T37">
                <a:pos x="T14" y="T15"/>
              </a:cxn>
              <a:cxn ang="T38">
                <a:pos x="T16" y="T17"/>
              </a:cxn>
              <a:cxn ang="T39">
                <a:pos x="T18" y="T19"/>
              </a:cxn>
              <a:cxn ang="T40">
                <a:pos x="T20" y="T21"/>
              </a:cxn>
              <a:cxn ang="T41">
                <a:pos x="T22" y="T23"/>
              </a:cxn>
              <a:cxn ang="T42">
                <a:pos x="T24" y="T25"/>
              </a:cxn>
              <a:cxn ang="T43">
                <a:pos x="T26" y="T27"/>
              </a:cxn>
              <a:cxn ang="T44">
                <a:pos x="T28" y="T29"/>
              </a:cxn>
            </a:cxnLst>
            <a:rect l="T45" t="T46" r="T47" b="T48"/>
            <a:pathLst>
              <a:path w="647" h="335">
                <a:moveTo>
                  <a:pt x="521" y="0"/>
                </a:moveTo>
                <a:lnTo>
                  <a:pt x="647" y="75"/>
                </a:lnTo>
                <a:lnTo>
                  <a:pt x="459" y="224"/>
                </a:lnTo>
                <a:lnTo>
                  <a:pt x="488" y="98"/>
                </a:lnTo>
                <a:lnTo>
                  <a:pt x="349" y="188"/>
                </a:lnTo>
                <a:lnTo>
                  <a:pt x="325" y="335"/>
                </a:lnTo>
                <a:lnTo>
                  <a:pt x="193" y="267"/>
                </a:lnTo>
                <a:lnTo>
                  <a:pt x="163" y="195"/>
                </a:lnTo>
                <a:lnTo>
                  <a:pt x="147" y="233"/>
                </a:lnTo>
                <a:lnTo>
                  <a:pt x="147" y="320"/>
                </a:lnTo>
                <a:lnTo>
                  <a:pt x="0" y="230"/>
                </a:lnTo>
                <a:lnTo>
                  <a:pt x="3" y="140"/>
                </a:lnTo>
                <a:lnTo>
                  <a:pt x="147" y="45"/>
                </a:lnTo>
                <a:lnTo>
                  <a:pt x="521" y="0"/>
                </a:lnTo>
                <a:close/>
              </a:path>
            </a:pathLst>
          </a:custGeom>
          <a:solidFill>
            <a:srgbClr val="3D8F38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63" name="Freeform 57"/>
          <xdr:cNvSpPr>
            <a:spLocks/>
          </xdr:cNvSpPr>
        </xdr:nvSpPr>
        <xdr:spPr bwMode="auto">
          <a:xfrm>
            <a:off x="52" y="48"/>
            <a:ext cx="13" cy="14"/>
          </a:xfrm>
          <a:custGeom>
            <a:avLst/>
            <a:gdLst>
              <a:gd name="T0" fmla="*/ 0 w 148"/>
              <a:gd name="T1" fmla="*/ 0 h 170"/>
              <a:gd name="T2" fmla="*/ 13 w 148"/>
              <a:gd name="T3" fmla="*/ 7 h 170"/>
              <a:gd name="T4" fmla="*/ 12 w 148"/>
              <a:gd name="T5" fmla="*/ 14 h 170"/>
              <a:gd name="T6" fmla="*/ 1 w 148"/>
              <a:gd name="T7" fmla="*/ 8 h 170"/>
              <a:gd name="T8" fmla="*/ 0 w 148"/>
              <a:gd name="T9" fmla="*/ 0 h 170"/>
              <a:gd name="T10" fmla="*/ 0 w 148"/>
              <a:gd name="T11" fmla="*/ 0 h 170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148"/>
              <a:gd name="T19" fmla="*/ 0 h 170"/>
              <a:gd name="T20" fmla="*/ 148 w 148"/>
              <a:gd name="T21" fmla="*/ 170 h 170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148" h="170">
                <a:moveTo>
                  <a:pt x="0" y="0"/>
                </a:moveTo>
                <a:lnTo>
                  <a:pt x="148" y="85"/>
                </a:lnTo>
                <a:lnTo>
                  <a:pt x="134" y="170"/>
                </a:lnTo>
                <a:lnTo>
                  <a:pt x="7" y="94"/>
                </a:lnTo>
                <a:lnTo>
                  <a:pt x="0" y="0"/>
                </a:lnTo>
                <a:close/>
              </a:path>
            </a:pathLst>
          </a:custGeom>
          <a:solidFill>
            <a:srgbClr val="B8B8D9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64" name="Freeform 58"/>
          <xdr:cNvSpPr>
            <a:spLocks/>
          </xdr:cNvSpPr>
        </xdr:nvSpPr>
        <xdr:spPr bwMode="auto">
          <a:xfrm>
            <a:off x="20" y="54"/>
            <a:ext cx="10" cy="6"/>
          </a:xfrm>
          <a:custGeom>
            <a:avLst/>
            <a:gdLst>
              <a:gd name="T0" fmla="*/ 10 w 105"/>
              <a:gd name="T1" fmla="*/ 2 h 79"/>
              <a:gd name="T2" fmla="*/ 9 w 105"/>
              <a:gd name="T3" fmla="*/ 1 h 79"/>
              <a:gd name="T4" fmla="*/ 8 w 105"/>
              <a:gd name="T5" fmla="*/ 1 h 79"/>
              <a:gd name="T6" fmla="*/ 8 w 105"/>
              <a:gd name="T7" fmla="*/ 1 h 79"/>
              <a:gd name="T8" fmla="*/ 7 w 105"/>
              <a:gd name="T9" fmla="*/ 1 h 79"/>
              <a:gd name="T10" fmla="*/ 6 w 105"/>
              <a:gd name="T11" fmla="*/ 1 h 79"/>
              <a:gd name="T12" fmla="*/ 5 w 105"/>
              <a:gd name="T13" fmla="*/ 1 h 79"/>
              <a:gd name="T14" fmla="*/ 5 w 105"/>
              <a:gd name="T15" fmla="*/ 1 h 79"/>
              <a:gd name="T16" fmla="*/ 4 w 105"/>
              <a:gd name="T17" fmla="*/ 1 h 79"/>
              <a:gd name="T18" fmla="*/ 3 w 105"/>
              <a:gd name="T19" fmla="*/ 2 h 79"/>
              <a:gd name="T20" fmla="*/ 2 w 105"/>
              <a:gd name="T21" fmla="*/ 2 h 79"/>
              <a:gd name="T22" fmla="*/ 2 w 105"/>
              <a:gd name="T23" fmla="*/ 3 h 79"/>
              <a:gd name="T24" fmla="*/ 2 w 105"/>
              <a:gd name="T25" fmla="*/ 3 h 79"/>
              <a:gd name="T26" fmla="*/ 2 w 105"/>
              <a:gd name="T27" fmla="*/ 4 h 79"/>
              <a:gd name="T28" fmla="*/ 2 w 105"/>
              <a:gd name="T29" fmla="*/ 4 h 79"/>
              <a:gd name="T30" fmla="*/ 1 w 105"/>
              <a:gd name="T31" fmla="*/ 5 h 79"/>
              <a:gd name="T32" fmla="*/ 1 w 105"/>
              <a:gd name="T33" fmla="*/ 5 h 79"/>
              <a:gd name="T34" fmla="*/ 1 w 105"/>
              <a:gd name="T35" fmla="*/ 6 h 79"/>
              <a:gd name="T36" fmla="*/ 0 w 105"/>
              <a:gd name="T37" fmla="*/ 5 h 79"/>
              <a:gd name="T38" fmla="*/ 0 w 105"/>
              <a:gd name="T39" fmla="*/ 5 h 79"/>
              <a:gd name="T40" fmla="*/ 0 w 105"/>
              <a:gd name="T41" fmla="*/ 5 h 79"/>
              <a:gd name="T42" fmla="*/ 0 w 105"/>
              <a:gd name="T43" fmla="*/ 4 h 79"/>
              <a:gd name="T44" fmla="*/ 0 w 105"/>
              <a:gd name="T45" fmla="*/ 4 h 79"/>
              <a:gd name="T46" fmla="*/ 0 w 105"/>
              <a:gd name="T47" fmla="*/ 3 h 79"/>
              <a:gd name="T48" fmla="*/ 0 w 105"/>
              <a:gd name="T49" fmla="*/ 3 h 79"/>
              <a:gd name="T50" fmla="*/ 1 w 105"/>
              <a:gd name="T51" fmla="*/ 2 h 79"/>
              <a:gd name="T52" fmla="*/ 1 w 105"/>
              <a:gd name="T53" fmla="*/ 2 h 79"/>
              <a:gd name="T54" fmla="*/ 1 w 105"/>
              <a:gd name="T55" fmla="*/ 1 h 79"/>
              <a:gd name="T56" fmla="*/ 2 w 105"/>
              <a:gd name="T57" fmla="*/ 1 h 79"/>
              <a:gd name="T58" fmla="*/ 3 w 105"/>
              <a:gd name="T59" fmla="*/ 0 h 79"/>
              <a:gd name="T60" fmla="*/ 4 w 105"/>
              <a:gd name="T61" fmla="*/ 0 h 79"/>
              <a:gd name="T62" fmla="*/ 4 w 105"/>
              <a:gd name="T63" fmla="*/ 0 h 79"/>
              <a:gd name="T64" fmla="*/ 5 w 105"/>
              <a:gd name="T65" fmla="*/ 0 h 79"/>
              <a:gd name="T66" fmla="*/ 6 w 105"/>
              <a:gd name="T67" fmla="*/ 0 h 79"/>
              <a:gd name="T68" fmla="*/ 6 w 105"/>
              <a:gd name="T69" fmla="*/ 0 h 79"/>
              <a:gd name="T70" fmla="*/ 7 w 105"/>
              <a:gd name="T71" fmla="*/ 0 h 79"/>
              <a:gd name="T72" fmla="*/ 7 w 105"/>
              <a:gd name="T73" fmla="*/ 0 h 79"/>
              <a:gd name="T74" fmla="*/ 8 w 105"/>
              <a:gd name="T75" fmla="*/ 0 h 79"/>
              <a:gd name="T76" fmla="*/ 9 w 105"/>
              <a:gd name="T77" fmla="*/ 0 h 79"/>
              <a:gd name="T78" fmla="*/ 10 w 105"/>
              <a:gd name="T79" fmla="*/ 2 h 79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w 105"/>
              <a:gd name="T121" fmla="*/ 0 h 79"/>
              <a:gd name="T122" fmla="*/ 105 w 105"/>
              <a:gd name="T123" fmla="*/ 79 h 79"/>
            </a:gdLst>
            <a:ahLst/>
            <a:cxnLst>
              <a:cxn ang="T80">
                <a:pos x="T0" y="T1"/>
              </a:cxn>
              <a:cxn ang="T81">
                <a:pos x="T2" y="T3"/>
              </a:cxn>
              <a:cxn ang="T82">
                <a:pos x="T4" y="T5"/>
              </a:cxn>
              <a:cxn ang="T83">
                <a:pos x="T6" y="T7"/>
              </a:cxn>
              <a:cxn ang="T84">
                <a:pos x="T8" y="T9"/>
              </a:cxn>
              <a:cxn ang="T85">
                <a:pos x="T10" y="T11"/>
              </a:cxn>
              <a:cxn ang="T86">
                <a:pos x="T12" y="T13"/>
              </a:cxn>
              <a:cxn ang="T87">
                <a:pos x="T14" y="T15"/>
              </a:cxn>
              <a:cxn ang="T88">
                <a:pos x="T16" y="T17"/>
              </a:cxn>
              <a:cxn ang="T89">
                <a:pos x="T18" y="T19"/>
              </a:cxn>
              <a:cxn ang="T90">
                <a:pos x="T20" y="T21"/>
              </a:cxn>
              <a:cxn ang="T91">
                <a:pos x="T22" y="T23"/>
              </a:cxn>
              <a:cxn ang="T92">
                <a:pos x="T24" y="T25"/>
              </a:cxn>
              <a:cxn ang="T93">
                <a:pos x="T26" y="T27"/>
              </a:cxn>
              <a:cxn ang="T94">
                <a:pos x="T28" y="T29"/>
              </a:cxn>
              <a:cxn ang="T95">
                <a:pos x="T30" y="T31"/>
              </a:cxn>
              <a:cxn ang="T96">
                <a:pos x="T32" y="T33"/>
              </a:cxn>
              <a:cxn ang="T97">
                <a:pos x="T34" y="T35"/>
              </a:cxn>
              <a:cxn ang="T98">
                <a:pos x="T36" y="T37"/>
              </a:cxn>
              <a:cxn ang="T99">
                <a:pos x="T38" y="T39"/>
              </a:cxn>
              <a:cxn ang="T100">
                <a:pos x="T40" y="T41"/>
              </a:cxn>
              <a:cxn ang="T101">
                <a:pos x="T42" y="T43"/>
              </a:cxn>
              <a:cxn ang="T102">
                <a:pos x="T44" y="T45"/>
              </a:cxn>
              <a:cxn ang="T103">
                <a:pos x="T46" y="T47"/>
              </a:cxn>
              <a:cxn ang="T104">
                <a:pos x="T48" y="T49"/>
              </a:cxn>
              <a:cxn ang="T105">
                <a:pos x="T50" y="T51"/>
              </a:cxn>
              <a:cxn ang="T106">
                <a:pos x="T52" y="T53"/>
              </a:cxn>
              <a:cxn ang="T107">
                <a:pos x="T54" y="T55"/>
              </a:cxn>
              <a:cxn ang="T108">
                <a:pos x="T56" y="T57"/>
              </a:cxn>
              <a:cxn ang="T109">
                <a:pos x="T58" y="T59"/>
              </a:cxn>
              <a:cxn ang="T110">
                <a:pos x="T60" y="T61"/>
              </a:cxn>
              <a:cxn ang="T111">
                <a:pos x="T62" y="T63"/>
              </a:cxn>
              <a:cxn ang="T112">
                <a:pos x="T64" y="T65"/>
              </a:cxn>
              <a:cxn ang="T113">
                <a:pos x="T66" y="T67"/>
              </a:cxn>
              <a:cxn ang="T114">
                <a:pos x="T68" y="T69"/>
              </a:cxn>
              <a:cxn ang="T115">
                <a:pos x="T70" y="T71"/>
              </a:cxn>
              <a:cxn ang="T116">
                <a:pos x="T72" y="T73"/>
              </a:cxn>
              <a:cxn ang="T117">
                <a:pos x="T74" y="T75"/>
              </a:cxn>
              <a:cxn ang="T118">
                <a:pos x="T76" y="T77"/>
              </a:cxn>
              <a:cxn ang="T119">
                <a:pos x="T78" y="T79"/>
              </a:cxn>
            </a:cxnLst>
            <a:rect l="T120" t="T121" r="T122" b="T123"/>
            <a:pathLst>
              <a:path w="105" h="79">
                <a:moveTo>
                  <a:pt x="105" y="21"/>
                </a:moveTo>
                <a:lnTo>
                  <a:pt x="103" y="20"/>
                </a:lnTo>
                <a:lnTo>
                  <a:pt x="100" y="19"/>
                </a:lnTo>
                <a:lnTo>
                  <a:pt x="95" y="18"/>
                </a:lnTo>
                <a:lnTo>
                  <a:pt x="90" y="16"/>
                </a:lnTo>
                <a:lnTo>
                  <a:pt x="85" y="14"/>
                </a:lnTo>
                <a:lnTo>
                  <a:pt x="82" y="14"/>
                </a:lnTo>
                <a:lnTo>
                  <a:pt x="79" y="13"/>
                </a:lnTo>
                <a:lnTo>
                  <a:pt x="75" y="12"/>
                </a:lnTo>
                <a:lnTo>
                  <a:pt x="71" y="11"/>
                </a:lnTo>
                <a:lnTo>
                  <a:pt x="68" y="11"/>
                </a:lnTo>
                <a:lnTo>
                  <a:pt x="65" y="11"/>
                </a:lnTo>
                <a:lnTo>
                  <a:pt x="61" y="11"/>
                </a:lnTo>
                <a:lnTo>
                  <a:pt x="57" y="11"/>
                </a:lnTo>
                <a:lnTo>
                  <a:pt x="54" y="11"/>
                </a:lnTo>
                <a:lnTo>
                  <a:pt x="50" y="11"/>
                </a:lnTo>
                <a:lnTo>
                  <a:pt x="47" y="12"/>
                </a:lnTo>
                <a:lnTo>
                  <a:pt x="42" y="14"/>
                </a:lnTo>
                <a:lnTo>
                  <a:pt x="36" y="18"/>
                </a:lnTo>
                <a:lnTo>
                  <a:pt x="32" y="21"/>
                </a:lnTo>
                <a:lnTo>
                  <a:pt x="27" y="26"/>
                </a:lnTo>
                <a:lnTo>
                  <a:pt x="25" y="29"/>
                </a:lnTo>
                <a:lnTo>
                  <a:pt x="24" y="32"/>
                </a:lnTo>
                <a:lnTo>
                  <a:pt x="23" y="35"/>
                </a:lnTo>
                <a:lnTo>
                  <a:pt x="22" y="38"/>
                </a:lnTo>
                <a:lnTo>
                  <a:pt x="21" y="42"/>
                </a:lnTo>
                <a:lnTo>
                  <a:pt x="20" y="45"/>
                </a:lnTo>
                <a:lnTo>
                  <a:pt x="19" y="48"/>
                </a:lnTo>
                <a:lnTo>
                  <a:pt x="19" y="51"/>
                </a:lnTo>
                <a:lnTo>
                  <a:pt x="17" y="55"/>
                </a:lnTo>
                <a:lnTo>
                  <a:pt x="16" y="58"/>
                </a:lnTo>
                <a:lnTo>
                  <a:pt x="15" y="61"/>
                </a:lnTo>
                <a:lnTo>
                  <a:pt x="15" y="66"/>
                </a:lnTo>
                <a:lnTo>
                  <a:pt x="14" y="71"/>
                </a:lnTo>
                <a:lnTo>
                  <a:pt x="14" y="75"/>
                </a:lnTo>
                <a:lnTo>
                  <a:pt x="14" y="78"/>
                </a:lnTo>
                <a:lnTo>
                  <a:pt x="14" y="79"/>
                </a:lnTo>
                <a:lnTo>
                  <a:pt x="1" y="72"/>
                </a:lnTo>
                <a:lnTo>
                  <a:pt x="0" y="71"/>
                </a:lnTo>
                <a:lnTo>
                  <a:pt x="0" y="68"/>
                </a:lnTo>
                <a:lnTo>
                  <a:pt x="0" y="66"/>
                </a:lnTo>
                <a:lnTo>
                  <a:pt x="0" y="63"/>
                </a:lnTo>
                <a:lnTo>
                  <a:pt x="0" y="59"/>
                </a:lnTo>
                <a:lnTo>
                  <a:pt x="1" y="57"/>
                </a:lnTo>
                <a:lnTo>
                  <a:pt x="1" y="53"/>
                </a:lnTo>
                <a:lnTo>
                  <a:pt x="1" y="50"/>
                </a:lnTo>
                <a:lnTo>
                  <a:pt x="1" y="46"/>
                </a:lnTo>
                <a:lnTo>
                  <a:pt x="2" y="43"/>
                </a:lnTo>
                <a:lnTo>
                  <a:pt x="3" y="40"/>
                </a:lnTo>
                <a:lnTo>
                  <a:pt x="4" y="36"/>
                </a:lnTo>
                <a:lnTo>
                  <a:pt x="5" y="33"/>
                </a:lnTo>
                <a:lnTo>
                  <a:pt x="8" y="30"/>
                </a:lnTo>
                <a:lnTo>
                  <a:pt x="9" y="26"/>
                </a:lnTo>
                <a:lnTo>
                  <a:pt x="10" y="23"/>
                </a:lnTo>
                <a:lnTo>
                  <a:pt x="12" y="20"/>
                </a:lnTo>
                <a:lnTo>
                  <a:pt x="14" y="18"/>
                </a:lnTo>
                <a:lnTo>
                  <a:pt x="20" y="13"/>
                </a:lnTo>
                <a:lnTo>
                  <a:pt x="25" y="9"/>
                </a:lnTo>
                <a:lnTo>
                  <a:pt x="27" y="7"/>
                </a:lnTo>
                <a:lnTo>
                  <a:pt x="31" y="5"/>
                </a:lnTo>
                <a:lnTo>
                  <a:pt x="34" y="4"/>
                </a:lnTo>
                <a:lnTo>
                  <a:pt x="37" y="3"/>
                </a:lnTo>
                <a:lnTo>
                  <a:pt x="40" y="2"/>
                </a:lnTo>
                <a:lnTo>
                  <a:pt x="44" y="1"/>
                </a:lnTo>
                <a:lnTo>
                  <a:pt x="47" y="1"/>
                </a:lnTo>
                <a:lnTo>
                  <a:pt x="50" y="1"/>
                </a:lnTo>
                <a:lnTo>
                  <a:pt x="55" y="0"/>
                </a:lnTo>
                <a:lnTo>
                  <a:pt x="58" y="0"/>
                </a:lnTo>
                <a:lnTo>
                  <a:pt x="61" y="0"/>
                </a:lnTo>
                <a:lnTo>
                  <a:pt x="65" y="0"/>
                </a:lnTo>
                <a:lnTo>
                  <a:pt x="68" y="0"/>
                </a:lnTo>
                <a:lnTo>
                  <a:pt x="71" y="0"/>
                </a:lnTo>
                <a:lnTo>
                  <a:pt x="73" y="0"/>
                </a:lnTo>
                <a:lnTo>
                  <a:pt x="78" y="1"/>
                </a:lnTo>
                <a:lnTo>
                  <a:pt x="82" y="1"/>
                </a:lnTo>
                <a:lnTo>
                  <a:pt x="85" y="2"/>
                </a:lnTo>
                <a:lnTo>
                  <a:pt x="89" y="2"/>
                </a:lnTo>
                <a:lnTo>
                  <a:pt x="90" y="3"/>
                </a:lnTo>
                <a:lnTo>
                  <a:pt x="105" y="21"/>
                </a:lnTo>
                <a:close/>
              </a:path>
            </a:pathLst>
          </a:custGeom>
          <a:solidFill>
            <a:srgbClr val="5C5C73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65" name="Freeform 59"/>
          <xdr:cNvSpPr>
            <a:spLocks/>
          </xdr:cNvSpPr>
        </xdr:nvSpPr>
        <xdr:spPr bwMode="auto">
          <a:xfrm>
            <a:off x="31" y="61"/>
            <a:ext cx="9" cy="7"/>
          </a:xfrm>
          <a:custGeom>
            <a:avLst/>
            <a:gdLst>
              <a:gd name="T0" fmla="*/ 1 w 103"/>
              <a:gd name="T1" fmla="*/ 7 h 91"/>
              <a:gd name="T2" fmla="*/ 1 w 103"/>
              <a:gd name="T3" fmla="*/ 6 h 91"/>
              <a:gd name="T4" fmla="*/ 1 w 103"/>
              <a:gd name="T5" fmla="*/ 6 h 91"/>
              <a:gd name="T6" fmla="*/ 1 w 103"/>
              <a:gd name="T7" fmla="*/ 5 h 91"/>
              <a:gd name="T8" fmla="*/ 1 w 103"/>
              <a:gd name="T9" fmla="*/ 4 h 91"/>
              <a:gd name="T10" fmla="*/ 1 w 103"/>
              <a:gd name="T11" fmla="*/ 4 h 91"/>
              <a:gd name="T12" fmla="*/ 2 w 103"/>
              <a:gd name="T13" fmla="*/ 3 h 91"/>
              <a:gd name="T14" fmla="*/ 2 w 103"/>
              <a:gd name="T15" fmla="*/ 2 h 91"/>
              <a:gd name="T16" fmla="*/ 2 w 103"/>
              <a:gd name="T17" fmla="*/ 2 h 91"/>
              <a:gd name="T18" fmla="*/ 3 w 103"/>
              <a:gd name="T19" fmla="*/ 1 h 91"/>
              <a:gd name="T20" fmla="*/ 4 w 103"/>
              <a:gd name="T21" fmla="*/ 1 h 91"/>
              <a:gd name="T22" fmla="*/ 4 w 103"/>
              <a:gd name="T23" fmla="*/ 1 h 91"/>
              <a:gd name="T24" fmla="*/ 5 w 103"/>
              <a:gd name="T25" fmla="*/ 1 h 91"/>
              <a:gd name="T26" fmla="*/ 5 w 103"/>
              <a:gd name="T27" fmla="*/ 1 h 91"/>
              <a:gd name="T28" fmla="*/ 6 w 103"/>
              <a:gd name="T29" fmla="*/ 1 h 91"/>
              <a:gd name="T30" fmla="*/ 7 w 103"/>
              <a:gd name="T31" fmla="*/ 1 h 91"/>
              <a:gd name="T32" fmla="*/ 7 w 103"/>
              <a:gd name="T33" fmla="*/ 1 h 91"/>
              <a:gd name="T34" fmla="*/ 8 w 103"/>
              <a:gd name="T35" fmla="*/ 2 h 91"/>
              <a:gd name="T36" fmla="*/ 8 w 103"/>
              <a:gd name="T37" fmla="*/ 2 h 91"/>
              <a:gd name="T38" fmla="*/ 9 w 103"/>
              <a:gd name="T39" fmla="*/ 2 h 91"/>
              <a:gd name="T40" fmla="*/ 8 w 103"/>
              <a:gd name="T41" fmla="*/ 1 h 91"/>
              <a:gd name="T42" fmla="*/ 8 w 103"/>
              <a:gd name="T43" fmla="*/ 0 h 91"/>
              <a:gd name="T44" fmla="*/ 7 w 103"/>
              <a:gd name="T45" fmla="*/ 0 h 91"/>
              <a:gd name="T46" fmla="*/ 6 w 103"/>
              <a:gd name="T47" fmla="*/ 0 h 91"/>
              <a:gd name="T48" fmla="*/ 6 w 103"/>
              <a:gd name="T49" fmla="*/ 0 h 91"/>
              <a:gd name="T50" fmla="*/ 5 w 103"/>
              <a:gd name="T51" fmla="*/ 0 h 91"/>
              <a:gd name="T52" fmla="*/ 5 w 103"/>
              <a:gd name="T53" fmla="*/ 0 h 91"/>
              <a:gd name="T54" fmla="*/ 4 w 103"/>
              <a:gd name="T55" fmla="*/ 0 h 91"/>
              <a:gd name="T56" fmla="*/ 3 w 103"/>
              <a:gd name="T57" fmla="*/ 0 h 91"/>
              <a:gd name="T58" fmla="*/ 3 w 103"/>
              <a:gd name="T59" fmla="*/ 0 h 91"/>
              <a:gd name="T60" fmla="*/ 2 w 103"/>
              <a:gd name="T61" fmla="*/ 0 h 91"/>
              <a:gd name="T62" fmla="*/ 1 w 103"/>
              <a:gd name="T63" fmla="*/ 1 h 91"/>
              <a:gd name="T64" fmla="*/ 1 w 103"/>
              <a:gd name="T65" fmla="*/ 1 h 91"/>
              <a:gd name="T66" fmla="*/ 1 w 103"/>
              <a:gd name="T67" fmla="*/ 2 h 91"/>
              <a:gd name="T68" fmla="*/ 0 w 103"/>
              <a:gd name="T69" fmla="*/ 2 h 91"/>
              <a:gd name="T70" fmla="*/ 0 w 103"/>
              <a:gd name="T71" fmla="*/ 3 h 91"/>
              <a:gd name="T72" fmla="*/ 0 w 103"/>
              <a:gd name="T73" fmla="*/ 4 h 91"/>
              <a:gd name="T74" fmla="*/ 0 w 103"/>
              <a:gd name="T75" fmla="*/ 4 h 91"/>
              <a:gd name="T76" fmla="*/ 0 w 103"/>
              <a:gd name="T77" fmla="*/ 5 h 91"/>
              <a:gd name="T78" fmla="*/ 0 w 103"/>
              <a:gd name="T79" fmla="*/ 5 h 91"/>
              <a:gd name="T80" fmla="*/ 0 w 103"/>
              <a:gd name="T81" fmla="*/ 6 h 91"/>
              <a:gd name="T82" fmla="*/ 1 w 103"/>
              <a:gd name="T83" fmla="*/ 7 h 91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w 103"/>
              <a:gd name="T127" fmla="*/ 0 h 91"/>
              <a:gd name="T128" fmla="*/ 103 w 103"/>
              <a:gd name="T129" fmla="*/ 91 h 91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T126" t="T127" r="T128" b="T129"/>
            <a:pathLst>
              <a:path w="103" h="91">
                <a:moveTo>
                  <a:pt x="17" y="91"/>
                </a:moveTo>
                <a:lnTo>
                  <a:pt x="17" y="89"/>
                </a:lnTo>
                <a:lnTo>
                  <a:pt x="17" y="85"/>
                </a:lnTo>
                <a:lnTo>
                  <a:pt x="16" y="82"/>
                </a:lnTo>
                <a:lnTo>
                  <a:pt x="16" y="77"/>
                </a:lnTo>
                <a:lnTo>
                  <a:pt x="16" y="74"/>
                </a:lnTo>
                <a:lnTo>
                  <a:pt x="16" y="70"/>
                </a:lnTo>
                <a:lnTo>
                  <a:pt x="16" y="65"/>
                </a:lnTo>
                <a:lnTo>
                  <a:pt x="16" y="61"/>
                </a:lnTo>
                <a:lnTo>
                  <a:pt x="16" y="56"/>
                </a:lnTo>
                <a:lnTo>
                  <a:pt x="17" y="52"/>
                </a:lnTo>
                <a:lnTo>
                  <a:pt x="17" y="48"/>
                </a:lnTo>
                <a:lnTo>
                  <a:pt x="18" y="42"/>
                </a:lnTo>
                <a:lnTo>
                  <a:pt x="20" y="38"/>
                </a:lnTo>
                <a:lnTo>
                  <a:pt x="21" y="35"/>
                </a:lnTo>
                <a:lnTo>
                  <a:pt x="22" y="31"/>
                </a:lnTo>
                <a:lnTo>
                  <a:pt x="25" y="28"/>
                </a:lnTo>
                <a:lnTo>
                  <a:pt x="26" y="25"/>
                </a:lnTo>
                <a:lnTo>
                  <a:pt x="28" y="23"/>
                </a:lnTo>
                <a:lnTo>
                  <a:pt x="33" y="19"/>
                </a:lnTo>
                <a:lnTo>
                  <a:pt x="39" y="17"/>
                </a:lnTo>
                <a:lnTo>
                  <a:pt x="41" y="15"/>
                </a:lnTo>
                <a:lnTo>
                  <a:pt x="44" y="15"/>
                </a:lnTo>
                <a:lnTo>
                  <a:pt x="48" y="15"/>
                </a:lnTo>
                <a:lnTo>
                  <a:pt x="51" y="15"/>
                </a:lnTo>
                <a:lnTo>
                  <a:pt x="54" y="14"/>
                </a:lnTo>
                <a:lnTo>
                  <a:pt x="57" y="14"/>
                </a:lnTo>
                <a:lnTo>
                  <a:pt x="61" y="15"/>
                </a:lnTo>
                <a:lnTo>
                  <a:pt x="65" y="16"/>
                </a:lnTo>
                <a:lnTo>
                  <a:pt x="68" y="16"/>
                </a:lnTo>
                <a:lnTo>
                  <a:pt x="72" y="17"/>
                </a:lnTo>
                <a:lnTo>
                  <a:pt x="75" y="17"/>
                </a:lnTo>
                <a:lnTo>
                  <a:pt x="78" y="18"/>
                </a:lnTo>
                <a:lnTo>
                  <a:pt x="81" y="19"/>
                </a:lnTo>
                <a:lnTo>
                  <a:pt x="85" y="20"/>
                </a:lnTo>
                <a:lnTo>
                  <a:pt x="88" y="21"/>
                </a:lnTo>
                <a:lnTo>
                  <a:pt x="91" y="22"/>
                </a:lnTo>
                <a:lnTo>
                  <a:pt x="96" y="24"/>
                </a:lnTo>
                <a:lnTo>
                  <a:pt x="100" y="25"/>
                </a:lnTo>
                <a:lnTo>
                  <a:pt x="102" y="26"/>
                </a:lnTo>
                <a:lnTo>
                  <a:pt x="103" y="27"/>
                </a:lnTo>
                <a:lnTo>
                  <a:pt x="91" y="8"/>
                </a:lnTo>
                <a:lnTo>
                  <a:pt x="90" y="7"/>
                </a:lnTo>
                <a:lnTo>
                  <a:pt x="88" y="6"/>
                </a:lnTo>
                <a:lnTo>
                  <a:pt x="85" y="5"/>
                </a:lnTo>
                <a:lnTo>
                  <a:pt x="80" y="4"/>
                </a:lnTo>
                <a:lnTo>
                  <a:pt x="76" y="3"/>
                </a:lnTo>
                <a:lnTo>
                  <a:pt x="74" y="3"/>
                </a:lnTo>
                <a:lnTo>
                  <a:pt x="71" y="2"/>
                </a:lnTo>
                <a:lnTo>
                  <a:pt x="67" y="2"/>
                </a:lnTo>
                <a:lnTo>
                  <a:pt x="64" y="1"/>
                </a:lnTo>
                <a:lnTo>
                  <a:pt x="61" y="1"/>
                </a:lnTo>
                <a:lnTo>
                  <a:pt x="57" y="1"/>
                </a:lnTo>
                <a:lnTo>
                  <a:pt x="53" y="1"/>
                </a:lnTo>
                <a:lnTo>
                  <a:pt x="50" y="0"/>
                </a:lnTo>
                <a:lnTo>
                  <a:pt x="46" y="0"/>
                </a:lnTo>
                <a:lnTo>
                  <a:pt x="43" y="0"/>
                </a:lnTo>
                <a:lnTo>
                  <a:pt x="39" y="1"/>
                </a:lnTo>
                <a:lnTo>
                  <a:pt x="35" y="2"/>
                </a:lnTo>
                <a:lnTo>
                  <a:pt x="32" y="3"/>
                </a:lnTo>
                <a:lnTo>
                  <a:pt x="29" y="3"/>
                </a:lnTo>
                <a:lnTo>
                  <a:pt x="26" y="5"/>
                </a:lnTo>
                <a:lnTo>
                  <a:pt x="20" y="7"/>
                </a:lnTo>
                <a:lnTo>
                  <a:pt x="15" y="13"/>
                </a:lnTo>
                <a:lnTo>
                  <a:pt x="12" y="15"/>
                </a:lnTo>
                <a:lnTo>
                  <a:pt x="10" y="17"/>
                </a:lnTo>
                <a:lnTo>
                  <a:pt x="9" y="20"/>
                </a:lnTo>
                <a:lnTo>
                  <a:pt x="8" y="24"/>
                </a:lnTo>
                <a:lnTo>
                  <a:pt x="6" y="27"/>
                </a:lnTo>
                <a:lnTo>
                  <a:pt x="4" y="30"/>
                </a:lnTo>
                <a:lnTo>
                  <a:pt x="3" y="34"/>
                </a:lnTo>
                <a:lnTo>
                  <a:pt x="3" y="38"/>
                </a:lnTo>
                <a:lnTo>
                  <a:pt x="2" y="42"/>
                </a:lnTo>
                <a:lnTo>
                  <a:pt x="0" y="47"/>
                </a:lnTo>
                <a:lnTo>
                  <a:pt x="0" y="50"/>
                </a:lnTo>
                <a:lnTo>
                  <a:pt x="0" y="54"/>
                </a:lnTo>
                <a:lnTo>
                  <a:pt x="0" y="57"/>
                </a:lnTo>
                <a:lnTo>
                  <a:pt x="0" y="61"/>
                </a:lnTo>
                <a:lnTo>
                  <a:pt x="0" y="63"/>
                </a:lnTo>
                <a:lnTo>
                  <a:pt x="0" y="66"/>
                </a:lnTo>
                <a:lnTo>
                  <a:pt x="0" y="70"/>
                </a:lnTo>
                <a:lnTo>
                  <a:pt x="2" y="72"/>
                </a:lnTo>
                <a:lnTo>
                  <a:pt x="17" y="91"/>
                </a:lnTo>
                <a:close/>
              </a:path>
            </a:pathLst>
          </a:custGeom>
          <a:solidFill>
            <a:srgbClr val="5C5C73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66" name="Freeform 60"/>
          <xdr:cNvSpPr>
            <a:spLocks/>
          </xdr:cNvSpPr>
        </xdr:nvSpPr>
        <xdr:spPr bwMode="auto">
          <a:xfrm>
            <a:off x="45" y="70"/>
            <a:ext cx="10" cy="9"/>
          </a:xfrm>
          <a:custGeom>
            <a:avLst/>
            <a:gdLst>
              <a:gd name="T0" fmla="*/ 2 w 113"/>
              <a:gd name="T1" fmla="*/ 7 h 116"/>
              <a:gd name="T2" fmla="*/ 2 w 113"/>
              <a:gd name="T3" fmla="*/ 7 h 116"/>
              <a:gd name="T4" fmla="*/ 2 w 113"/>
              <a:gd name="T5" fmla="*/ 6 h 116"/>
              <a:gd name="T6" fmla="*/ 2 w 113"/>
              <a:gd name="T7" fmla="*/ 6 h 116"/>
              <a:gd name="T8" fmla="*/ 2 w 113"/>
              <a:gd name="T9" fmla="*/ 5 h 116"/>
              <a:gd name="T10" fmla="*/ 2 w 113"/>
              <a:gd name="T11" fmla="*/ 5 h 116"/>
              <a:gd name="T12" fmla="*/ 2 w 113"/>
              <a:gd name="T13" fmla="*/ 4 h 116"/>
              <a:gd name="T14" fmla="*/ 2 w 113"/>
              <a:gd name="T15" fmla="*/ 3 h 116"/>
              <a:gd name="T16" fmla="*/ 2 w 113"/>
              <a:gd name="T17" fmla="*/ 3 h 116"/>
              <a:gd name="T18" fmla="*/ 3 w 113"/>
              <a:gd name="T19" fmla="*/ 2 h 116"/>
              <a:gd name="T20" fmla="*/ 3 w 113"/>
              <a:gd name="T21" fmla="*/ 2 h 116"/>
              <a:gd name="T22" fmla="*/ 4 w 113"/>
              <a:gd name="T23" fmla="*/ 1 h 116"/>
              <a:gd name="T24" fmla="*/ 5 w 113"/>
              <a:gd name="T25" fmla="*/ 1 h 116"/>
              <a:gd name="T26" fmla="*/ 5 w 113"/>
              <a:gd name="T27" fmla="*/ 1 h 116"/>
              <a:gd name="T28" fmla="*/ 6 w 113"/>
              <a:gd name="T29" fmla="*/ 1 h 116"/>
              <a:gd name="T30" fmla="*/ 6 w 113"/>
              <a:gd name="T31" fmla="*/ 2 h 116"/>
              <a:gd name="T32" fmla="*/ 7 w 113"/>
              <a:gd name="T33" fmla="*/ 2 h 116"/>
              <a:gd name="T34" fmla="*/ 7 w 113"/>
              <a:gd name="T35" fmla="*/ 3 h 116"/>
              <a:gd name="T36" fmla="*/ 8 w 113"/>
              <a:gd name="T37" fmla="*/ 3 h 116"/>
              <a:gd name="T38" fmla="*/ 9 w 113"/>
              <a:gd name="T39" fmla="*/ 4 h 116"/>
              <a:gd name="T40" fmla="*/ 9 w 113"/>
              <a:gd name="T41" fmla="*/ 4 h 116"/>
              <a:gd name="T42" fmla="*/ 8 w 113"/>
              <a:gd name="T43" fmla="*/ 4 h 116"/>
              <a:gd name="T44" fmla="*/ 8 w 113"/>
              <a:gd name="T45" fmla="*/ 5 h 116"/>
              <a:gd name="T46" fmla="*/ 8 w 113"/>
              <a:gd name="T47" fmla="*/ 5 h 116"/>
              <a:gd name="T48" fmla="*/ 8 w 113"/>
              <a:gd name="T49" fmla="*/ 6 h 116"/>
              <a:gd name="T50" fmla="*/ 7 w 113"/>
              <a:gd name="T51" fmla="*/ 6 h 116"/>
              <a:gd name="T52" fmla="*/ 7 w 113"/>
              <a:gd name="T53" fmla="*/ 7 h 116"/>
              <a:gd name="T54" fmla="*/ 6 w 113"/>
              <a:gd name="T55" fmla="*/ 7 h 116"/>
              <a:gd name="T56" fmla="*/ 5 w 113"/>
              <a:gd name="T57" fmla="*/ 8 h 116"/>
              <a:gd name="T58" fmla="*/ 4 w 113"/>
              <a:gd name="T59" fmla="*/ 8 h 116"/>
              <a:gd name="T60" fmla="*/ 4 w 113"/>
              <a:gd name="T61" fmla="*/ 8 h 116"/>
              <a:gd name="T62" fmla="*/ 6 w 113"/>
              <a:gd name="T63" fmla="*/ 9 h 116"/>
              <a:gd name="T64" fmla="*/ 6 w 113"/>
              <a:gd name="T65" fmla="*/ 9 h 116"/>
              <a:gd name="T66" fmla="*/ 7 w 113"/>
              <a:gd name="T67" fmla="*/ 8 h 116"/>
              <a:gd name="T68" fmla="*/ 8 w 113"/>
              <a:gd name="T69" fmla="*/ 7 h 116"/>
              <a:gd name="T70" fmla="*/ 9 w 113"/>
              <a:gd name="T71" fmla="*/ 7 h 116"/>
              <a:gd name="T72" fmla="*/ 9 w 113"/>
              <a:gd name="T73" fmla="*/ 6 h 116"/>
              <a:gd name="T74" fmla="*/ 9 w 113"/>
              <a:gd name="T75" fmla="*/ 6 h 116"/>
              <a:gd name="T76" fmla="*/ 10 w 113"/>
              <a:gd name="T77" fmla="*/ 5 h 116"/>
              <a:gd name="T78" fmla="*/ 10 w 113"/>
              <a:gd name="T79" fmla="*/ 5 h 116"/>
              <a:gd name="T80" fmla="*/ 10 w 113"/>
              <a:gd name="T81" fmla="*/ 4 h 116"/>
              <a:gd name="T82" fmla="*/ 10 w 113"/>
              <a:gd name="T83" fmla="*/ 4 h 116"/>
              <a:gd name="T84" fmla="*/ 7 w 113"/>
              <a:gd name="T85" fmla="*/ 0 h 116"/>
              <a:gd name="T86" fmla="*/ 2 w 113"/>
              <a:gd name="T87" fmla="*/ 1 h 116"/>
              <a:gd name="T88" fmla="*/ 2 w 113"/>
              <a:gd name="T89" fmla="*/ 1 h 116"/>
              <a:gd name="T90" fmla="*/ 1 w 113"/>
              <a:gd name="T91" fmla="*/ 2 h 116"/>
              <a:gd name="T92" fmla="*/ 1 w 113"/>
              <a:gd name="T93" fmla="*/ 2 h 116"/>
              <a:gd name="T94" fmla="*/ 1 w 113"/>
              <a:gd name="T95" fmla="*/ 3 h 116"/>
              <a:gd name="T96" fmla="*/ 0 w 113"/>
              <a:gd name="T97" fmla="*/ 3 h 116"/>
              <a:gd name="T98" fmla="*/ 0 w 113"/>
              <a:gd name="T99" fmla="*/ 4 h 116"/>
              <a:gd name="T100" fmla="*/ 0 w 113"/>
              <a:gd name="T101" fmla="*/ 5 h 116"/>
              <a:gd name="T102" fmla="*/ 0 w 113"/>
              <a:gd name="T103" fmla="*/ 5 h 116"/>
              <a:gd name="T104" fmla="*/ 0 w 113"/>
              <a:gd name="T105" fmla="*/ 6 h 116"/>
              <a:gd name="T106" fmla="*/ 2 w 113"/>
              <a:gd name="T107" fmla="*/ 7 h 11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w 113"/>
              <a:gd name="T163" fmla="*/ 0 h 116"/>
              <a:gd name="T164" fmla="*/ 113 w 113"/>
              <a:gd name="T165" fmla="*/ 116 h 116"/>
            </a:gdLst>
            <a:ahLst/>
            <a:cxnLst>
              <a:cxn ang="T108">
                <a:pos x="T0" y="T1"/>
              </a:cxn>
              <a:cxn ang="T109">
                <a:pos x="T2" y="T3"/>
              </a:cxn>
              <a:cxn ang="T110">
                <a:pos x="T4" y="T5"/>
              </a:cxn>
              <a:cxn ang="T111">
                <a:pos x="T6" y="T7"/>
              </a:cxn>
              <a:cxn ang="T112">
                <a:pos x="T8" y="T9"/>
              </a:cxn>
              <a:cxn ang="T113">
                <a:pos x="T10" y="T11"/>
              </a:cxn>
              <a:cxn ang="T114">
                <a:pos x="T12" y="T13"/>
              </a:cxn>
              <a:cxn ang="T115">
                <a:pos x="T14" y="T15"/>
              </a:cxn>
              <a:cxn ang="T116">
                <a:pos x="T16" y="T17"/>
              </a:cxn>
              <a:cxn ang="T117">
                <a:pos x="T18" y="T19"/>
              </a:cxn>
              <a:cxn ang="T118">
                <a:pos x="T20" y="T21"/>
              </a:cxn>
              <a:cxn ang="T119">
                <a:pos x="T22" y="T23"/>
              </a:cxn>
              <a:cxn ang="T120">
                <a:pos x="T24" y="T25"/>
              </a:cxn>
              <a:cxn ang="T121">
                <a:pos x="T26" y="T27"/>
              </a:cxn>
              <a:cxn ang="T122">
                <a:pos x="T28" y="T29"/>
              </a:cxn>
              <a:cxn ang="T123">
                <a:pos x="T30" y="T31"/>
              </a:cxn>
              <a:cxn ang="T124">
                <a:pos x="T32" y="T33"/>
              </a:cxn>
              <a:cxn ang="T125">
                <a:pos x="T34" y="T35"/>
              </a:cxn>
              <a:cxn ang="T126">
                <a:pos x="T36" y="T37"/>
              </a:cxn>
              <a:cxn ang="T127">
                <a:pos x="T38" y="T39"/>
              </a:cxn>
              <a:cxn ang="T128">
                <a:pos x="T40" y="T41"/>
              </a:cxn>
              <a:cxn ang="T129">
                <a:pos x="T42" y="T43"/>
              </a:cxn>
              <a:cxn ang="T130">
                <a:pos x="T44" y="T45"/>
              </a:cxn>
              <a:cxn ang="T131">
                <a:pos x="T46" y="T47"/>
              </a:cxn>
              <a:cxn ang="T132">
                <a:pos x="T48" y="T49"/>
              </a:cxn>
              <a:cxn ang="T133">
                <a:pos x="T50" y="T51"/>
              </a:cxn>
              <a:cxn ang="T134">
                <a:pos x="T52" y="T53"/>
              </a:cxn>
              <a:cxn ang="T135">
                <a:pos x="T54" y="T55"/>
              </a:cxn>
              <a:cxn ang="T136">
                <a:pos x="T56" y="T57"/>
              </a:cxn>
              <a:cxn ang="T137">
                <a:pos x="T58" y="T59"/>
              </a:cxn>
              <a:cxn ang="T138">
                <a:pos x="T60" y="T61"/>
              </a:cxn>
              <a:cxn ang="T139">
                <a:pos x="T62" y="T63"/>
              </a:cxn>
              <a:cxn ang="T140">
                <a:pos x="T64" y="T65"/>
              </a:cxn>
              <a:cxn ang="T141">
                <a:pos x="T66" y="T67"/>
              </a:cxn>
              <a:cxn ang="T142">
                <a:pos x="T68" y="T69"/>
              </a:cxn>
              <a:cxn ang="T143">
                <a:pos x="T70" y="T71"/>
              </a:cxn>
              <a:cxn ang="T144">
                <a:pos x="T72" y="T73"/>
              </a:cxn>
              <a:cxn ang="T145">
                <a:pos x="T74" y="T75"/>
              </a:cxn>
              <a:cxn ang="T146">
                <a:pos x="T76" y="T77"/>
              </a:cxn>
              <a:cxn ang="T147">
                <a:pos x="T78" y="T79"/>
              </a:cxn>
              <a:cxn ang="T148">
                <a:pos x="T80" y="T81"/>
              </a:cxn>
              <a:cxn ang="T149">
                <a:pos x="T82" y="T83"/>
              </a:cxn>
              <a:cxn ang="T150">
                <a:pos x="T84" y="T85"/>
              </a:cxn>
              <a:cxn ang="T151">
                <a:pos x="T86" y="T87"/>
              </a:cxn>
              <a:cxn ang="T152">
                <a:pos x="T88" y="T89"/>
              </a:cxn>
              <a:cxn ang="T153">
                <a:pos x="T90" y="T91"/>
              </a:cxn>
              <a:cxn ang="T154">
                <a:pos x="T92" y="T93"/>
              </a:cxn>
              <a:cxn ang="T155">
                <a:pos x="T94" y="T95"/>
              </a:cxn>
              <a:cxn ang="T156">
                <a:pos x="T96" y="T97"/>
              </a:cxn>
              <a:cxn ang="T157">
                <a:pos x="T98" y="T99"/>
              </a:cxn>
              <a:cxn ang="T158">
                <a:pos x="T100" y="T101"/>
              </a:cxn>
              <a:cxn ang="T159">
                <a:pos x="T102" y="T103"/>
              </a:cxn>
              <a:cxn ang="T160">
                <a:pos x="T104" y="T105"/>
              </a:cxn>
              <a:cxn ang="T161">
                <a:pos x="T106" y="T107"/>
              </a:cxn>
            </a:cxnLst>
            <a:rect l="T162" t="T163" r="T164" b="T165"/>
            <a:pathLst>
              <a:path w="113" h="116">
                <a:moveTo>
                  <a:pt x="19" y="93"/>
                </a:moveTo>
                <a:lnTo>
                  <a:pt x="18" y="92"/>
                </a:lnTo>
                <a:lnTo>
                  <a:pt x="18" y="89"/>
                </a:lnTo>
                <a:lnTo>
                  <a:pt x="18" y="86"/>
                </a:lnTo>
                <a:lnTo>
                  <a:pt x="18" y="84"/>
                </a:lnTo>
                <a:lnTo>
                  <a:pt x="18" y="81"/>
                </a:lnTo>
                <a:lnTo>
                  <a:pt x="18" y="78"/>
                </a:lnTo>
                <a:lnTo>
                  <a:pt x="18" y="73"/>
                </a:lnTo>
                <a:lnTo>
                  <a:pt x="18" y="70"/>
                </a:lnTo>
                <a:lnTo>
                  <a:pt x="18" y="66"/>
                </a:lnTo>
                <a:lnTo>
                  <a:pt x="19" y="62"/>
                </a:lnTo>
                <a:lnTo>
                  <a:pt x="19" y="58"/>
                </a:lnTo>
                <a:lnTo>
                  <a:pt x="20" y="55"/>
                </a:lnTo>
                <a:lnTo>
                  <a:pt x="21" y="51"/>
                </a:lnTo>
                <a:lnTo>
                  <a:pt x="22" y="48"/>
                </a:lnTo>
                <a:lnTo>
                  <a:pt x="23" y="44"/>
                </a:lnTo>
                <a:lnTo>
                  <a:pt x="24" y="39"/>
                </a:lnTo>
                <a:lnTo>
                  <a:pt x="27" y="36"/>
                </a:lnTo>
                <a:lnTo>
                  <a:pt x="28" y="33"/>
                </a:lnTo>
                <a:lnTo>
                  <a:pt x="30" y="30"/>
                </a:lnTo>
                <a:lnTo>
                  <a:pt x="32" y="26"/>
                </a:lnTo>
                <a:lnTo>
                  <a:pt x="34" y="24"/>
                </a:lnTo>
                <a:lnTo>
                  <a:pt x="38" y="22"/>
                </a:lnTo>
                <a:lnTo>
                  <a:pt x="43" y="18"/>
                </a:lnTo>
                <a:lnTo>
                  <a:pt x="49" y="17"/>
                </a:lnTo>
                <a:lnTo>
                  <a:pt x="51" y="16"/>
                </a:lnTo>
                <a:lnTo>
                  <a:pt x="54" y="16"/>
                </a:lnTo>
                <a:lnTo>
                  <a:pt x="57" y="16"/>
                </a:lnTo>
                <a:lnTo>
                  <a:pt x="61" y="18"/>
                </a:lnTo>
                <a:lnTo>
                  <a:pt x="64" y="18"/>
                </a:lnTo>
                <a:lnTo>
                  <a:pt x="67" y="21"/>
                </a:lnTo>
                <a:lnTo>
                  <a:pt x="70" y="22"/>
                </a:lnTo>
                <a:lnTo>
                  <a:pt x="74" y="25"/>
                </a:lnTo>
                <a:lnTo>
                  <a:pt x="76" y="27"/>
                </a:lnTo>
                <a:lnTo>
                  <a:pt x="80" y="30"/>
                </a:lnTo>
                <a:lnTo>
                  <a:pt x="82" y="33"/>
                </a:lnTo>
                <a:lnTo>
                  <a:pt x="86" y="36"/>
                </a:lnTo>
                <a:lnTo>
                  <a:pt x="90" y="40"/>
                </a:lnTo>
                <a:lnTo>
                  <a:pt x="95" y="46"/>
                </a:lnTo>
                <a:lnTo>
                  <a:pt x="97" y="49"/>
                </a:lnTo>
                <a:lnTo>
                  <a:pt x="98" y="51"/>
                </a:lnTo>
                <a:lnTo>
                  <a:pt x="97" y="52"/>
                </a:lnTo>
                <a:lnTo>
                  <a:pt x="96" y="55"/>
                </a:lnTo>
                <a:lnTo>
                  <a:pt x="95" y="57"/>
                </a:lnTo>
                <a:lnTo>
                  <a:pt x="93" y="59"/>
                </a:lnTo>
                <a:lnTo>
                  <a:pt x="92" y="62"/>
                </a:lnTo>
                <a:lnTo>
                  <a:pt x="91" y="66"/>
                </a:lnTo>
                <a:lnTo>
                  <a:pt x="88" y="69"/>
                </a:lnTo>
                <a:lnTo>
                  <a:pt x="87" y="72"/>
                </a:lnTo>
                <a:lnTo>
                  <a:pt x="85" y="75"/>
                </a:lnTo>
                <a:lnTo>
                  <a:pt x="82" y="80"/>
                </a:lnTo>
                <a:lnTo>
                  <a:pt x="80" y="83"/>
                </a:lnTo>
                <a:lnTo>
                  <a:pt x="78" y="86"/>
                </a:lnTo>
                <a:lnTo>
                  <a:pt x="76" y="89"/>
                </a:lnTo>
                <a:lnTo>
                  <a:pt x="74" y="92"/>
                </a:lnTo>
                <a:lnTo>
                  <a:pt x="68" y="96"/>
                </a:lnTo>
                <a:lnTo>
                  <a:pt x="63" y="100"/>
                </a:lnTo>
                <a:lnTo>
                  <a:pt x="58" y="102"/>
                </a:lnTo>
                <a:lnTo>
                  <a:pt x="54" y="104"/>
                </a:lnTo>
                <a:lnTo>
                  <a:pt x="50" y="105"/>
                </a:lnTo>
                <a:lnTo>
                  <a:pt x="47" y="106"/>
                </a:lnTo>
                <a:lnTo>
                  <a:pt x="45" y="106"/>
                </a:lnTo>
                <a:lnTo>
                  <a:pt x="45" y="107"/>
                </a:lnTo>
                <a:lnTo>
                  <a:pt x="63" y="116"/>
                </a:lnTo>
                <a:lnTo>
                  <a:pt x="63" y="115"/>
                </a:lnTo>
                <a:lnTo>
                  <a:pt x="66" y="113"/>
                </a:lnTo>
                <a:lnTo>
                  <a:pt x="69" y="109"/>
                </a:lnTo>
                <a:lnTo>
                  <a:pt x="75" y="106"/>
                </a:lnTo>
                <a:lnTo>
                  <a:pt x="80" y="101"/>
                </a:lnTo>
                <a:lnTo>
                  <a:pt x="86" y="96"/>
                </a:lnTo>
                <a:lnTo>
                  <a:pt x="92" y="91"/>
                </a:lnTo>
                <a:lnTo>
                  <a:pt x="98" y="86"/>
                </a:lnTo>
                <a:lnTo>
                  <a:pt x="99" y="82"/>
                </a:lnTo>
                <a:lnTo>
                  <a:pt x="101" y="79"/>
                </a:lnTo>
                <a:lnTo>
                  <a:pt x="103" y="75"/>
                </a:lnTo>
                <a:lnTo>
                  <a:pt x="105" y="72"/>
                </a:lnTo>
                <a:lnTo>
                  <a:pt x="107" y="69"/>
                </a:lnTo>
                <a:lnTo>
                  <a:pt x="108" y="67"/>
                </a:lnTo>
                <a:lnTo>
                  <a:pt x="109" y="64"/>
                </a:lnTo>
                <a:lnTo>
                  <a:pt x="110" y="62"/>
                </a:lnTo>
                <a:lnTo>
                  <a:pt x="111" y="58"/>
                </a:lnTo>
                <a:lnTo>
                  <a:pt x="112" y="55"/>
                </a:lnTo>
                <a:lnTo>
                  <a:pt x="113" y="53"/>
                </a:lnTo>
                <a:lnTo>
                  <a:pt x="112" y="22"/>
                </a:lnTo>
                <a:lnTo>
                  <a:pt x="81" y="0"/>
                </a:lnTo>
                <a:lnTo>
                  <a:pt x="29" y="7"/>
                </a:lnTo>
                <a:lnTo>
                  <a:pt x="28" y="9"/>
                </a:lnTo>
                <a:lnTo>
                  <a:pt x="26" y="11"/>
                </a:lnTo>
                <a:lnTo>
                  <a:pt x="22" y="13"/>
                </a:lnTo>
                <a:lnTo>
                  <a:pt x="19" y="18"/>
                </a:lnTo>
                <a:lnTo>
                  <a:pt x="15" y="23"/>
                </a:lnTo>
                <a:lnTo>
                  <a:pt x="11" y="28"/>
                </a:lnTo>
                <a:lnTo>
                  <a:pt x="9" y="32"/>
                </a:lnTo>
                <a:lnTo>
                  <a:pt x="7" y="35"/>
                </a:lnTo>
                <a:lnTo>
                  <a:pt x="6" y="38"/>
                </a:lnTo>
                <a:lnTo>
                  <a:pt x="5" y="41"/>
                </a:lnTo>
                <a:lnTo>
                  <a:pt x="4" y="45"/>
                </a:lnTo>
                <a:lnTo>
                  <a:pt x="1" y="48"/>
                </a:lnTo>
                <a:lnTo>
                  <a:pt x="0" y="50"/>
                </a:lnTo>
                <a:lnTo>
                  <a:pt x="0" y="54"/>
                </a:lnTo>
                <a:lnTo>
                  <a:pt x="0" y="59"/>
                </a:lnTo>
                <a:lnTo>
                  <a:pt x="0" y="64"/>
                </a:lnTo>
                <a:lnTo>
                  <a:pt x="0" y="68"/>
                </a:lnTo>
                <a:lnTo>
                  <a:pt x="1" y="71"/>
                </a:lnTo>
                <a:lnTo>
                  <a:pt x="1" y="73"/>
                </a:lnTo>
                <a:lnTo>
                  <a:pt x="3" y="74"/>
                </a:lnTo>
                <a:lnTo>
                  <a:pt x="19" y="93"/>
                </a:lnTo>
                <a:close/>
              </a:path>
            </a:pathLst>
          </a:custGeom>
          <a:solidFill>
            <a:srgbClr val="5C5C73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67" name="Freeform 61"/>
          <xdr:cNvSpPr>
            <a:spLocks/>
          </xdr:cNvSpPr>
        </xdr:nvSpPr>
        <xdr:spPr bwMode="auto">
          <a:xfrm>
            <a:off x="56" y="77"/>
            <a:ext cx="8" cy="10"/>
          </a:xfrm>
          <a:custGeom>
            <a:avLst/>
            <a:gdLst>
              <a:gd name="T0" fmla="*/ 1 w 90"/>
              <a:gd name="T1" fmla="*/ 7 h 119"/>
              <a:gd name="T2" fmla="*/ 1 w 90"/>
              <a:gd name="T3" fmla="*/ 7 h 119"/>
              <a:gd name="T4" fmla="*/ 1 w 90"/>
              <a:gd name="T5" fmla="*/ 7 h 119"/>
              <a:gd name="T6" fmla="*/ 1 w 90"/>
              <a:gd name="T7" fmla="*/ 7 h 119"/>
              <a:gd name="T8" fmla="*/ 1 w 90"/>
              <a:gd name="T9" fmla="*/ 7 h 119"/>
              <a:gd name="T10" fmla="*/ 1 w 90"/>
              <a:gd name="T11" fmla="*/ 6 h 119"/>
              <a:gd name="T12" fmla="*/ 1 w 90"/>
              <a:gd name="T13" fmla="*/ 6 h 119"/>
              <a:gd name="T14" fmla="*/ 1 w 90"/>
              <a:gd name="T15" fmla="*/ 6 h 119"/>
              <a:gd name="T16" fmla="*/ 1 w 90"/>
              <a:gd name="T17" fmla="*/ 5 h 119"/>
              <a:gd name="T18" fmla="*/ 1 w 90"/>
              <a:gd name="T19" fmla="*/ 5 h 119"/>
              <a:gd name="T20" fmla="*/ 1 w 90"/>
              <a:gd name="T21" fmla="*/ 4 h 119"/>
              <a:gd name="T22" fmla="*/ 1 w 90"/>
              <a:gd name="T23" fmla="*/ 4 h 119"/>
              <a:gd name="T24" fmla="*/ 1 w 90"/>
              <a:gd name="T25" fmla="*/ 4 h 119"/>
              <a:gd name="T26" fmla="*/ 1 w 90"/>
              <a:gd name="T27" fmla="*/ 3 h 119"/>
              <a:gd name="T28" fmla="*/ 1 w 90"/>
              <a:gd name="T29" fmla="*/ 3 h 119"/>
              <a:gd name="T30" fmla="*/ 2 w 90"/>
              <a:gd name="T31" fmla="*/ 2 h 119"/>
              <a:gd name="T32" fmla="*/ 2 w 90"/>
              <a:gd name="T33" fmla="*/ 2 h 119"/>
              <a:gd name="T34" fmla="*/ 2 w 90"/>
              <a:gd name="T35" fmla="*/ 2 h 119"/>
              <a:gd name="T36" fmla="*/ 2 w 90"/>
              <a:gd name="T37" fmla="*/ 1 h 119"/>
              <a:gd name="T38" fmla="*/ 3 w 90"/>
              <a:gd name="T39" fmla="*/ 1 h 119"/>
              <a:gd name="T40" fmla="*/ 3 w 90"/>
              <a:gd name="T41" fmla="*/ 1 h 119"/>
              <a:gd name="T42" fmla="*/ 4 w 90"/>
              <a:gd name="T43" fmla="*/ 1 h 119"/>
              <a:gd name="T44" fmla="*/ 4 w 90"/>
              <a:gd name="T45" fmla="*/ 1 h 119"/>
              <a:gd name="T46" fmla="*/ 4 w 90"/>
              <a:gd name="T47" fmla="*/ 0 h 119"/>
              <a:gd name="T48" fmla="*/ 5 w 90"/>
              <a:gd name="T49" fmla="*/ 0 h 119"/>
              <a:gd name="T50" fmla="*/ 5 w 90"/>
              <a:gd name="T51" fmla="*/ 0 h 119"/>
              <a:gd name="T52" fmla="*/ 6 w 90"/>
              <a:gd name="T53" fmla="*/ 0 h 119"/>
              <a:gd name="T54" fmla="*/ 6 w 90"/>
              <a:gd name="T55" fmla="*/ 0 h 119"/>
              <a:gd name="T56" fmla="*/ 6 w 90"/>
              <a:gd name="T57" fmla="*/ 0 h 119"/>
              <a:gd name="T58" fmla="*/ 6 w 90"/>
              <a:gd name="T59" fmla="*/ 0 h 119"/>
              <a:gd name="T60" fmla="*/ 7 w 90"/>
              <a:gd name="T61" fmla="*/ 0 h 119"/>
              <a:gd name="T62" fmla="*/ 8 w 90"/>
              <a:gd name="T63" fmla="*/ 1 h 119"/>
              <a:gd name="T64" fmla="*/ 8 w 90"/>
              <a:gd name="T65" fmla="*/ 1 h 119"/>
              <a:gd name="T66" fmla="*/ 8 w 90"/>
              <a:gd name="T67" fmla="*/ 1 h 119"/>
              <a:gd name="T68" fmla="*/ 7 w 90"/>
              <a:gd name="T69" fmla="*/ 1 h 119"/>
              <a:gd name="T70" fmla="*/ 7 w 90"/>
              <a:gd name="T71" fmla="*/ 1 h 119"/>
              <a:gd name="T72" fmla="*/ 7 w 90"/>
              <a:gd name="T73" fmla="*/ 1 h 119"/>
              <a:gd name="T74" fmla="*/ 6 w 90"/>
              <a:gd name="T75" fmla="*/ 1 h 119"/>
              <a:gd name="T76" fmla="*/ 6 w 90"/>
              <a:gd name="T77" fmla="*/ 1 h 119"/>
              <a:gd name="T78" fmla="*/ 6 w 90"/>
              <a:gd name="T79" fmla="*/ 1 h 119"/>
              <a:gd name="T80" fmla="*/ 5 w 90"/>
              <a:gd name="T81" fmla="*/ 1 h 119"/>
              <a:gd name="T82" fmla="*/ 5 w 90"/>
              <a:gd name="T83" fmla="*/ 1 h 119"/>
              <a:gd name="T84" fmla="*/ 5 w 90"/>
              <a:gd name="T85" fmla="*/ 2 h 119"/>
              <a:gd name="T86" fmla="*/ 5 w 90"/>
              <a:gd name="T87" fmla="*/ 2 h 119"/>
              <a:gd name="T88" fmla="*/ 4 w 90"/>
              <a:gd name="T89" fmla="*/ 2 h 119"/>
              <a:gd name="T90" fmla="*/ 4 w 90"/>
              <a:gd name="T91" fmla="*/ 2 h 119"/>
              <a:gd name="T92" fmla="*/ 4 w 90"/>
              <a:gd name="T93" fmla="*/ 2 h 119"/>
              <a:gd name="T94" fmla="*/ 4 w 90"/>
              <a:gd name="T95" fmla="*/ 3 h 119"/>
              <a:gd name="T96" fmla="*/ 3 w 90"/>
              <a:gd name="T97" fmla="*/ 3 h 119"/>
              <a:gd name="T98" fmla="*/ 3 w 90"/>
              <a:gd name="T99" fmla="*/ 3 h 119"/>
              <a:gd name="T100" fmla="*/ 3 w 90"/>
              <a:gd name="T101" fmla="*/ 3 h 119"/>
              <a:gd name="T102" fmla="*/ 3 w 90"/>
              <a:gd name="T103" fmla="*/ 4 h 119"/>
              <a:gd name="T104" fmla="*/ 3 w 90"/>
              <a:gd name="T105" fmla="*/ 4 h 119"/>
              <a:gd name="T106" fmla="*/ 2 w 90"/>
              <a:gd name="T107" fmla="*/ 4 h 119"/>
              <a:gd name="T108" fmla="*/ 2 w 90"/>
              <a:gd name="T109" fmla="*/ 5 h 119"/>
              <a:gd name="T110" fmla="*/ 2 w 90"/>
              <a:gd name="T111" fmla="*/ 5 h 119"/>
              <a:gd name="T112" fmla="*/ 2 w 90"/>
              <a:gd name="T113" fmla="*/ 7 h 119"/>
              <a:gd name="T114" fmla="*/ 2 w 90"/>
              <a:gd name="T115" fmla="*/ 10 h 119"/>
              <a:gd name="T116" fmla="*/ 0 w 90"/>
              <a:gd name="T117" fmla="*/ 9 h 119"/>
              <a:gd name="T118" fmla="*/ 1 w 90"/>
              <a:gd name="T119" fmla="*/ 7 h 119"/>
              <a:gd name="T120" fmla="*/ 1 w 90"/>
              <a:gd name="T121" fmla="*/ 7 h 119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w 90"/>
              <a:gd name="T184" fmla="*/ 0 h 119"/>
              <a:gd name="T185" fmla="*/ 90 w 90"/>
              <a:gd name="T186" fmla="*/ 119 h 119"/>
            </a:gdLst>
            <a:ahLst/>
            <a:cxnLst>
              <a:cxn ang="T122">
                <a:pos x="T0" y="T1"/>
              </a:cxn>
              <a:cxn ang="T123">
                <a:pos x="T2" y="T3"/>
              </a:cxn>
              <a:cxn ang="T124">
                <a:pos x="T4" y="T5"/>
              </a:cxn>
              <a:cxn ang="T125">
                <a:pos x="T6" y="T7"/>
              </a:cxn>
              <a:cxn ang="T126">
                <a:pos x="T8" y="T9"/>
              </a:cxn>
              <a:cxn ang="T127">
                <a:pos x="T10" y="T11"/>
              </a:cxn>
              <a:cxn ang="T128">
                <a:pos x="T12" y="T13"/>
              </a:cxn>
              <a:cxn ang="T129">
                <a:pos x="T14" y="T15"/>
              </a:cxn>
              <a:cxn ang="T130">
                <a:pos x="T16" y="T17"/>
              </a:cxn>
              <a:cxn ang="T131">
                <a:pos x="T18" y="T19"/>
              </a:cxn>
              <a:cxn ang="T132">
                <a:pos x="T20" y="T21"/>
              </a:cxn>
              <a:cxn ang="T133">
                <a:pos x="T22" y="T23"/>
              </a:cxn>
              <a:cxn ang="T134">
                <a:pos x="T24" y="T25"/>
              </a:cxn>
              <a:cxn ang="T135">
                <a:pos x="T26" y="T27"/>
              </a:cxn>
              <a:cxn ang="T136">
                <a:pos x="T28" y="T29"/>
              </a:cxn>
              <a:cxn ang="T137">
                <a:pos x="T30" y="T31"/>
              </a:cxn>
              <a:cxn ang="T138">
                <a:pos x="T32" y="T33"/>
              </a:cxn>
              <a:cxn ang="T139">
                <a:pos x="T34" y="T35"/>
              </a:cxn>
              <a:cxn ang="T140">
                <a:pos x="T36" y="T37"/>
              </a:cxn>
              <a:cxn ang="T141">
                <a:pos x="T38" y="T39"/>
              </a:cxn>
              <a:cxn ang="T142">
                <a:pos x="T40" y="T41"/>
              </a:cxn>
              <a:cxn ang="T143">
                <a:pos x="T42" y="T43"/>
              </a:cxn>
              <a:cxn ang="T144">
                <a:pos x="T44" y="T45"/>
              </a:cxn>
              <a:cxn ang="T145">
                <a:pos x="T46" y="T47"/>
              </a:cxn>
              <a:cxn ang="T146">
                <a:pos x="T48" y="T49"/>
              </a:cxn>
              <a:cxn ang="T147">
                <a:pos x="T50" y="T51"/>
              </a:cxn>
              <a:cxn ang="T148">
                <a:pos x="T52" y="T53"/>
              </a:cxn>
              <a:cxn ang="T149">
                <a:pos x="T54" y="T55"/>
              </a:cxn>
              <a:cxn ang="T150">
                <a:pos x="T56" y="T57"/>
              </a:cxn>
              <a:cxn ang="T151">
                <a:pos x="T58" y="T59"/>
              </a:cxn>
              <a:cxn ang="T152">
                <a:pos x="T60" y="T61"/>
              </a:cxn>
              <a:cxn ang="T153">
                <a:pos x="T62" y="T63"/>
              </a:cxn>
              <a:cxn ang="T154">
                <a:pos x="T64" y="T65"/>
              </a:cxn>
              <a:cxn ang="T155">
                <a:pos x="T66" y="T67"/>
              </a:cxn>
              <a:cxn ang="T156">
                <a:pos x="T68" y="T69"/>
              </a:cxn>
              <a:cxn ang="T157">
                <a:pos x="T70" y="T71"/>
              </a:cxn>
              <a:cxn ang="T158">
                <a:pos x="T72" y="T73"/>
              </a:cxn>
              <a:cxn ang="T159">
                <a:pos x="T74" y="T75"/>
              </a:cxn>
              <a:cxn ang="T160">
                <a:pos x="T76" y="T77"/>
              </a:cxn>
              <a:cxn ang="T161">
                <a:pos x="T78" y="T79"/>
              </a:cxn>
              <a:cxn ang="T162">
                <a:pos x="T80" y="T81"/>
              </a:cxn>
              <a:cxn ang="T163">
                <a:pos x="T82" y="T83"/>
              </a:cxn>
              <a:cxn ang="T164">
                <a:pos x="T84" y="T85"/>
              </a:cxn>
              <a:cxn ang="T165">
                <a:pos x="T86" y="T87"/>
              </a:cxn>
              <a:cxn ang="T166">
                <a:pos x="T88" y="T89"/>
              </a:cxn>
              <a:cxn ang="T167">
                <a:pos x="T90" y="T91"/>
              </a:cxn>
              <a:cxn ang="T168">
                <a:pos x="T92" y="T93"/>
              </a:cxn>
              <a:cxn ang="T169">
                <a:pos x="T94" y="T95"/>
              </a:cxn>
              <a:cxn ang="T170">
                <a:pos x="T96" y="T97"/>
              </a:cxn>
              <a:cxn ang="T171">
                <a:pos x="T98" y="T99"/>
              </a:cxn>
              <a:cxn ang="T172">
                <a:pos x="T100" y="T101"/>
              </a:cxn>
              <a:cxn ang="T173">
                <a:pos x="T102" y="T103"/>
              </a:cxn>
              <a:cxn ang="T174">
                <a:pos x="T104" y="T105"/>
              </a:cxn>
              <a:cxn ang="T175">
                <a:pos x="T106" y="T107"/>
              </a:cxn>
              <a:cxn ang="T176">
                <a:pos x="T108" y="T109"/>
              </a:cxn>
              <a:cxn ang="T177">
                <a:pos x="T110" y="T111"/>
              </a:cxn>
              <a:cxn ang="T178">
                <a:pos x="T112" y="T113"/>
              </a:cxn>
              <a:cxn ang="T179">
                <a:pos x="T114" y="T115"/>
              </a:cxn>
              <a:cxn ang="T180">
                <a:pos x="T116" y="T117"/>
              </a:cxn>
              <a:cxn ang="T181">
                <a:pos x="T118" y="T119"/>
              </a:cxn>
              <a:cxn ang="T182">
                <a:pos x="T120" y="T121"/>
              </a:cxn>
            </a:cxnLst>
            <a:rect l="T183" t="T184" r="T185" b="T186"/>
            <a:pathLst>
              <a:path w="90" h="119">
                <a:moveTo>
                  <a:pt x="12" y="86"/>
                </a:moveTo>
                <a:lnTo>
                  <a:pt x="12" y="85"/>
                </a:lnTo>
                <a:lnTo>
                  <a:pt x="12" y="84"/>
                </a:lnTo>
                <a:lnTo>
                  <a:pt x="11" y="81"/>
                </a:lnTo>
                <a:lnTo>
                  <a:pt x="11" y="79"/>
                </a:lnTo>
                <a:lnTo>
                  <a:pt x="11" y="75"/>
                </a:lnTo>
                <a:lnTo>
                  <a:pt x="10" y="72"/>
                </a:lnTo>
                <a:lnTo>
                  <a:pt x="10" y="68"/>
                </a:lnTo>
                <a:lnTo>
                  <a:pt x="10" y="64"/>
                </a:lnTo>
                <a:lnTo>
                  <a:pt x="10" y="57"/>
                </a:lnTo>
                <a:lnTo>
                  <a:pt x="10" y="53"/>
                </a:lnTo>
                <a:lnTo>
                  <a:pt x="11" y="47"/>
                </a:lnTo>
                <a:lnTo>
                  <a:pt x="12" y="43"/>
                </a:lnTo>
                <a:lnTo>
                  <a:pt x="13" y="38"/>
                </a:lnTo>
                <a:lnTo>
                  <a:pt x="16" y="33"/>
                </a:lnTo>
                <a:lnTo>
                  <a:pt x="17" y="28"/>
                </a:lnTo>
                <a:lnTo>
                  <a:pt x="20" y="24"/>
                </a:lnTo>
                <a:lnTo>
                  <a:pt x="23" y="19"/>
                </a:lnTo>
                <a:lnTo>
                  <a:pt x="27" y="16"/>
                </a:lnTo>
                <a:lnTo>
                  <a:pt x="31" y="13"/>
                </a:lnTo>
                <a:lnTo>
                  <a:pt x="35" y="11"/>
                </a:lnTo>
                <a:lnTo>
                  <a:pt x="40" y="8"/>
                </a:lnTo>
                <a:lnTo>
                  <a:pt x="44" y="6"/>
                </a:lnTo>
                <a:lnTo>
                  <a:pt x="48" y="5"/>
                </a:lnTo>
                <a:lnTo>
                  <a:pt x="54" y="4"/>
                </a:lnTo>
                <a:lnTo>
                  <a:pt x="57" y="2"/>
                </a:lnTo>
                <a:lnTo>
                  <a:pt x="62" y="1"/>
                </a:lnTo>
                <a:lnTo>
                  <a:pt x="65" y="0"/>
                </a:lnTo>
                <a:lnTo>
                  <a:pt x="68" y="0"/>
                </a:lnTo>
                <a:lnTo>
                  <a:pt x="72" y="0"/>
                </a:lnTo>
                <a:lnTo>
                  <a:pt x="75" y="0"/>
                </a:lnTo>
                <a:lnTo>
                  <a:pt x="90" y="11"/>
                </a:lnTo>
                <a:lnTo>
                  <a:pt x="89" y="11"/>
                </a:lnTo>
                <a:lnTo>
                  <a:pt x="86" y="11"/>
                </a:lnTo>
                <a:lnTo>
                  <a:pt x="81" y="11"/>
                </a:lnTo>
                <a:lnTo>
                  <a:pt x="77" y="11"/>
                </a:lnTo>
                <a:lnTo>
                  <a:pt x="74" y="11"/>
                </a:lnTo>
                <a:lnTo>
                  <a:pt x="70" y="12"/>
                </a:lnTo>
                <a:lnTo>
                  <a:pt x="67" y="12"/>
                </a:lnTo>
                <a:lnTo>
                  <a:pt x="65" y="14"/>
                </a:lnTo>
                <a:lnTo>
                  <a:pt x="60" y="15"/>
                </a:lnTo>
                <a:lnTo>
                  <a:pt x="57" y="17"/>
                </a:lnTo>
                <a:lnTo>
                  <a:pt x="55" y="18"/>
                </a:lnTo>
                <a:lnTo>
                  <a:pt x="52" y="21"/>
                </a:lnTo>
                <a:lnTo>
                  <a:pt x="48" y="22"/>
                </a:lnTo>
                <a:lnTo>
                  <a:pt x="45" y="24"/>
                </a:lnTo>
                <a:lnTo>
                  <a:pt x="43" y="27"/>
                </a:lnTo>
                <a:lnTo>
                  <a:pt x="41" y="31"/>
                </a:lnTo>
                <a:lnTo>
                  <a:pt x="37" y="33"/>
                </a:lnTo>
                <a:lnTo>
                  <a:pt x="35" y="36"/>
                </a:lnTo>
                <a:lnTo>
                  <a:pt x="34" y="39"/>
                </a:lnTo>
                <a:lnTo>
                  <a:pt x="33" y="42"/>
                </a:lnTo>
                <a:lnTo>
                  <a:pt x="30" y="47"/>
                </a:lnTo>
                <a:lnTo>
                  <a:pt x="28" y="52"/>
                </a:lnTo>
                <a:lnTo>
                  <a:pt x="27" y="54"/>
                </a:lnTo>
                <a:lnTo>
                  <a:pt x="27" y="56"/>
                </a:lnTo>
                <a:lnTo>
                  <a:pt x="27" y="86"/>
                </a:lnTo>
                <a:lnTo>
                  <a:pt x="27" y="119"/>
                </a:lnTo>
                <a:lnTo>
                  <a:pt x="0" y="104"/>
                </a:lnTo>
                <a:lnTo>
                  <a:pt x="12" y="86"/>
                </a:lnTo>
                <a:close/>
              </a:path>
            </a:pathLst>
          </a:custGeom>
          <a:solidFill>
            <a:srgbClr val="5C5C73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68" name="Freeform 62"/>
          <xdr:cNvSpPr>
            <a:spLocks/>
          </xdr:cNvSpPr>
        </xdr:nvSpPr>
        <xdr:spPr bwMode="auto">
          <a:xfrm>
            <a:off x="58" y="78"/>
            <a:ext cx="7" cy="9"/>
          </a:xfrm>
          <a:custGeom>
            <a:avLst/>
            <a:gdLst>
              <a:gd name="T0" fmla="*/ 5 w 79"/>
              <a:gd name="T1" fmla="*/ 0 h 107"/>
              <a:gd name="T2" fmla="*/ 5 w 79"/>
              <a:gd name="T3" fmla="*/ 1 h 107"/>
              <a:gd name="T4" fmla="*/ 5 w 79"/>
              <a:gd name="T5" fmla="*/ 2 h 107"/>
              <a:gd name="T6" fmla="*/ 5 w 79"/>
              <a:gd name="T7" fmla="*/ 2 h 107"/>
              <a:gd name="T8" fmla="*/ 5 w 79"/>
              <a:gd name="T9" fmla="*/ 3 h 107"/>
              <a:gd name="T10" fmla="*/ 5 w 79"/>
              <a:gd name="T11" fmla="*/ 4 h 107"/>
              <a:gd name="T12" fmla="*/ 4 w 79"/>
              <a:gd name="T13" fmla="*/ 5 h 107"/>
              <a:gd name="T14" fmla="*/ 4 w 79"/>
              <a:gd name="T15" fmla="*/ 6 h 107"/>
              <a:gd name="T16" fmla="*/ 3 w 79"/>
              <a:gd name="T17" fmla="*/ 6 h 107"/>
              <a:gd name="T18" fmla="*/ 2 w 79"/>
              <a:gd name="T19" fmla="*/ 6 h 107"/>
              <a:gd name="T20" fmla="*/ 2 w 79"/>
              <a:gd name="T21" fmla="*/ 7 h 107"/>
              <a:gd name="T22" fmla="*/ 1 w 79"/>
              <a:gd name="T23" fmla="*/ 7 h 107"/>
              <a:gd name="T24" fmla="*/ 1 w 79"/>
              <a:gd name="T25" fmla="*/ 7 h 107"/>
              <a:gd name="T26" fmla="*/ 0 w 79"/>
              <a:gd name="T27" fmla="*/ 7 h 107"/>
              <a:gd name="T28" fmla="*/ 0 w 79"/>
              <a:gd name="T29" fmla="*/ 9 h 107"/>
              <a:gd name="T30" fmla="*/ 0 w 79"/>
              <a:gd name="T31" fmla="*/ 9 h 107"/>
              <a:gd name="T32" fmla="*/ 1 w 79"/>
              <a:gd name="T33" fmla="*/ 9 h 107"/>
              <a:gd name="T34" fmla="*/ 2 w 79"/>
              <a:gd name="T35" fmla="*/ 8 h 107"/>
              <a:gd name="T36" fmla="*/ 2 w 79"/>
              <a:gd name="T37" fmla="*/ 8 h 107"/>
              <a:gd name="T38" fmla="*/ 3 w 79"/>
              <a:gd name="T39" fmla="*/ 8 h 107"/>
              <a:gd name="T40" fmla="*/ 4 w 79"/>
              <a:gd name="T41" fmla="*/ 7 h 107"/>
              <a:gd name="T42" fmla="*/ 5 w 79"/>
              <a:gd name="T43" fmla="*/ 7 h 107"/>
              <a:gd name="T44" fmla="*/ 5 w 79"/>
              <a:gd name="T45" fmla="*/ 6 h 107"/>
              <a:gd name="T46" fmla="*/ 6 w 79"/>
              <a:gd name="T47" fmla="*/ 6 h 107"/>
              <a:gd name="T48" fmla="*/ 6 w 79"/>
              <a:gd name="T49" fmla="*/ 5 h 107"/>
              <a:gd name="T50" fmla="*/ 6 w 79"/>
              <a:gd name="T51" fmla="*/ 5 h 107"/>
              <a:gd name="T52" fmla="*/ 7 w 79"/>
              <a:gd name="T53" fmla="*/ 4 h 107"/>
              <a:gd name="T54" fmla="*/ 7 w 79"/>
              <a:gd name="T55" fmla="*/ 3 h 107"/>
              <a:gd name="T56" fmla="*/ 7 w 79"/>
              <a:gd name="T57" fmla="*/ 3 h 107"/>
              <a:gd name="T58" fmla="*/ 7 w 79"/>
              <a:gd name="T59" fmla="*/ 2 h 107"/>
              <a:gd name="T60" fmla="*/ 7 w 79"/>
              <a:gd name="T61" fmla="*/ 2 h 107"/>
              <a:gd name="T62" fmla="*/ 7 w 79"/>
              <a:gd name="T63" fmla="*/ 1 h 107"/>
              <a:gd name="T64" fmla="*/ 7 w 79"/>
              <a:gd name="T65" fmla="*/ 1 h 107"/>
              <a:gd name="T66" fmla="*/ 7 w 79"/>
              <a:gd name="T67" fmla="*/ 0 h 107"/>
              <a:gd name="T68" fmla="*/ 5 w 79"/>
              <a:gd name="T69" fmla="*/ 0 h 107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w 79"/>
              <a:gd name="T106" fmla="*/ 0 h 107"/>
              <a:gd name="T107" fmla="*/ 79 w 79"/>
              <a:gd name="T108" fmla="*/ 107 h 107"/>
            </a:gdLst>
            <a:ahLst/>
            <a:cxnLst>
              <a:cxn ang="T70">
                <a:pos x="T0" y="T1"/>
              </a:cxn>
              <a:cxn ang="T71">
                <a:pos x="T2" y="T3"/>
              </a:cxn>
              <a:cxn ang="T72">
                <a:pos x="T4" y="T5"/>
              </a:cxn>
              <a:cxn ang="T73">
                <a:pos x="T6" y="T7"/>
              </a:cxn>
              <a:cxn ang="T74">
                <a:pos x="T8" y="T9"/>
              </a:cxn>
              <a:cxn ang="T75">
                <a:pos x="T10" y="T11"/>
              </a:cxn>
              <a:cxn ang="T76">
                <a:pos x="T12" y="T13"/>
              </a:cxn>
              <a:cxn ang="T77">
                <a:pos x="T14" y="T15"/>
              </a:cxn>
              <a:cxn ang="T78">
                <a:pos x="T16" y="T17"/>
              </a:cxn>
              <a:cxn ang="T79">
                <a:pos x="T18" y="T19"/>
              </a:cxn>
              <a:cxn ang="T80">
                <a:pos x="T20" y="T21"/>
              </a:cxn>
              <a:cxn ang="T81">
                <a:pos x="T22" y="T23"/>
              </a:cxn>
              <a:cxn ang="T82">
                <a:pos x="T24" y="T25"/>
              </a:cxn>
              <a:cxn ang="T83">
                <a:pos x="T26" y="T27"/>
              </a:cxn>
              <a:cxn ang="T84">
                <a:pos x="T28" y="T29"/>
              </a:cxn>
              <a:cxn ang="T85">
                <a:pos x="T30" y="T31"/>
              </a:cxn>
              <a:cxn ang="T86">
                <a:pos x="T32" y="T33"/>
              </a:cxn>
              <a:cxn ang="T87">
                <a:pos x="T34" y="T35"/>
              </a:cxn>
              <a:cxn ang="T88">
                <a:pos x="T36" y="T37"/>
              </a:cxn>
              <a:cxn ang="T89">
                <a:pos x="T38" y="T39"/>
              </a:cxn>
              <a:cxn ang="T90">
                <a:pos x="T40" y="T41"/>
              </a:cxn>
              <a:cxn ang="T91">
                <a:pos x="T42" y="T43"/>
              </a:cxn>
              <a:cxn ang="T92">
                <a:pos x="T44" y="T45"/>
              </a:cxn>
              <a:cxn ang="T93">
                <a:pos x="T46" y="T47"/>
              </a:cxn>
              <a:cxn ang="T94">
                <a:pos x="T48" y="T49"/>
              </a:cxn>
              <a:cxn ang="T95">
                <a:pos x="T50" y="T51"/>
              </a:cxn>
              <a:cxn ang="T96">
                <a:pos x="T52" y="T53"/>
              </a:cxn>
              <a:cxn ang="T97">
                <a:pos x="T54" y="T55"/>
              </a:cxn>
              <a:cxn ang="T98">
                <a:pos x="T56" y="T57"/>
              </a:cxn>
              <a:cxn ang="T99">
                <a:pos x="T58" y="T59"/>
              </a:cxn>
              <a:cxn ang="T100">
                <a:pos x="T60" y="T61"/>
              </a:cxn>
              <a:cxn ang="T101">
                <a:pos x="T62" y="T63"/>
              </a:cxn>
              <a:cxn ang="T102">
                <a:pos x="T64" y="T65"/>
              </a:cxn>
              <a:cxn ang="T103">
                <a:pos x="T66" y="T67"/>
              </a:cxn>
              <a:cxn ang="T104">
                <a:pos x="T68" y="T69"/>
              </a:cxn>
            </a:cxnLst>
            <a:rect l="T105" t="T106" r="T107" b="T108"/>
            <a:pathLst>
              <a:path w="79" h="107">
                <a:moveTo>
                  <a:pt x="59" y="3"/>
                </a:moveTo>
                <a:lnTo>
                  <a:pt x="59" y="4"/>
                </a:lnTo>
                <a:lnTo>
                  <a:pt x="59" y="9"/>
                </a:lnTo>
                <a:lnTo>
                  <a:pt x="58" y="13"/>
                </a:lnTo>
                <a:lnTo>
                  <a:pt x="58" y="16"/>
                </a:lnTo>
                <a:lnTo>
                  <a:pt x="58" y="20"/>
                </a:lnTo>
                <a:lnTo>
                  <a:pt x="58" y="25"/>
                </a:lnTo>
                <a:lnTo>
                  <a:pt x="57" y="29"/>
                </a:lnTo>
                <a:lnTo>
                  <a:pt x="56" y="34"/>
                </a:lnTo>
                <a:lnTo>
                  <a:pt x="55" y="38"/>
                </a:lnTo>
                <a:lnTo>
                  <a:pt x="54" y="44"/>
                </a:lnTo>
                <a:lnTo>
                  <a:pt x="52" y="49"/>
                </a:lnTo>
                <a:lnTo>
                  <a:pt x="50" y="54"/>
                </a:lnTo>
                <a:lnTo>
                  <a:pt x="48" y="58"/>
                </a:lnTo>
                <a:lnTo>
                  <a:pt x="47" y="63"/>
                </a:lnTo>
                <a:lnTo>
                  <a:pt x="43" y="66"/>
                </a:lnTo>
                <a:lnTo>
                  <a:pt x="39" y="69"/>
                </a:lnTo>
                <a:lnTo>
                  <a:pt x="36" y="72"/>
                </a:lnTo>
                <a:lnTo>
                  <a:pt x="33" y="75"/>
                </a:lnTo>
                <a:lnTo>
                  <a:pt x="28" y="77"/>
                </a:lnTo>
                <a:lnTo>
                  <a:pt x="25" y="79"/>
                </a:lnTo>
                <a:lnTo>
                  <a:pt x="21" y="82"/>
                </a:lnTo>
                <a:lnTo>
                  <a:pt x="17" y="84"/>
                </a:lnTo>
                <a:lnTo>
                  <a:pt x="13" y="85"/>
                </a:lnTo>
                <a:lnTo>
                  <a:pt x="10" y="86"/>
                </a:lnTo>
                <a:lnTo>
                  <a:pt x="8" y="86"/>
                </a:lnTo>
                <a:lnTo>
                  <a:pt x="4" y="87"/>
                </a:lnTo>
                <a:lnTo>
                  <a:pt x="1" y="89"/>
                </a:lnTo>
                <a:lnTo>
                  <a:pt x="0" y="89"/>
                </a:lnTo>
                <a:lnTo>
                  <a:pt x="0" y="107"/>
                </a:lnTo>
                <a:lnTo>
                  <a:pt x="1" y="106"/>
                </a:lnTo>
                <a:lnTo>
                  <a:pt x="5" y="105"/>
                </a:lnTo>
                <a:lnTo>
                  <a:pt x="8" y="104"/>
                </a:lnTo>
                <a:lnTo>
                  <a:pt x="11" y="103"/>
                </a:lnTo>
                <a:lnTo>
                  <a:pt x="14" y="101"/>
                </a:lnTo>
                <a:lnTo>
                  <a:pt x="20" y="100"/>
                </a:lnTo>
                <a:lnTo>
                  <a:pt x="23" y="98"/>
                </a:lnTo>
                <a:lnTo>
                  <a:pt x="27" y="96"/>
                </a:lnTo>
                <a:lnTo>
                  <a:pt x="32" y="94"/>
                </a:lnTo>
                <a:lnTo>
                  <a:pt x="37" y="92"/>
                </a:lnTo>
                <a:lnTo>
                  <a:pt x="40" y="90"/>
                </a:lnTo>
                <a:lnTo>
                  <a:pt x="46" y="87"/>
                </a:lnTo>
                <a:lnTo>
                  <a:pt x="49" y="84"/>
                </a:lnTo>
                <a:lnTo>
                  <a:pt x="54" y="82"/>
                </a:lnTo>
                <a:lnTo>
                  <a:pt x="57" y="78"/>
                </a:lnTo>
                <a:lnTo>
                  <a:pt x="60" y="74"/>
                </a:lnTo>
                <a:lnTo>
                  <a:pt x="62" y="71"/>
                </a:lnTo>
                <a:lnTo>
                  <a:pt x="65" y="68"/>
                </a:lnTo>
                <a:lnTo>
                  <a:pt x="67" y="64"/>
                </a:lnTo>
                <a:lnTo>
                  <a:pt x="69" y="61"/>
                </a:lnTo>
                <a:lnTo>
                  <a:pt x="71" y="58"/>
                </a:lnTo>
                <a:lnTo>
                  <a:pt x="73" y="55"/>
                </a:lnTo>
                <a:lnTo>
                  <a:pt x="73" y="51"/>
                </a:lnTo>
                <a:lnTo>
                  <a:pt x="74" y="48"/>
                </a:lnTo>
                <a:lnTo>
                  <a:pt x="75" y="44"/>
                </a:lnTo>
                <a:lnTo>
                  <a:pt x="77" y="41"/>
                </a:lnTo>
                <a:lnTo>
                  <a:pt x="77" y="37"/>
                </a:lnTo>
                <a:lnTo>
                  <a:pt x="78" y="34"/>
                </a:lnTo>
                <a:lnTo>
                  <a:pt x="78" y="32"/>
                </a:lnTo>
                <a:lnTo>
                  <a:pt x="79" y="29"/>
                </a:lnTo>
                <a:lnTo>
                  <a:pt x="79" y="26"/>
                </a:lnTo>
                <a:lnTo>
                  <a:pt x="79" y="23"/>
                </a:lnTo>
                <a:lnTo>
                  <a:pt x="78" y="20"/>
                </a:lnTo>
                <a:lnTo>
                  <a:pt x="78" y="17"/>
                </a:lnTo>
                <a:lnTo>
                  <a:pt x="78" y="12"/>
                </a:lnTo>
                <a:lnTo>
                  <a:pt x="77" y="8"/>
                </a:lnTo>
                <a:lnTo>
                  <a:pt x="75" y="4"/>
                </a:lnTo>
                <a:lnTo>
                  <a:pt x="75" y="2"/>
                </a:lnTo>
                <a:lnTo>
                  <a:pt x="75" y="0"/>
                </a:lnTo>
                <a:lnTo>
                  <a:pt x="59" y="3"/>
                </a:lnTo>
                <a:close/>
              </a:path>
            </a:pathLst>
          </a:custGeom>
          <a:solidFill>
            <a:srgbClr val="5C5C73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69" name="Freeform 63"/>
          <xdr:cNvSpPr>
            <a:spLocks/>
          </xdr:cNvSpPr>
        </xdr:nvSpPr>
        <xdr:spPr bwMode="auto">
          <a:xfrm>
            <a:off x="34" y="62"/>
            <a:ext cx="7" cy="8"/>
          </a:xfrm>
          <a:custGeom>
            <a:avLst/>
            <a:gdLst>
              <a:gd name="T0" fmla="*/ 5 w 80"/>
              <a:gd name="T1" fmla="*/ 0 h 93"/>
              <a:gd name="T2" fmla="*/ 5 w 80"/>
              <a:gd name="T3" fmla="*/ 0 h 93"/>
              <a:gd name="T4" fmla="*/ 5 w 80"/>
              <a:gd name="T5" fmla="*/ 0 h 93"/>
              <a:gd name="T6" fmla="*/ 5 w 80"/>
              <a:gd name="T7" fmla="*/ 1 h 93"/>
              <a:gd name="T8" fmla="*/ 5 w 80"/>
              <a:gd name="T9" fmla="*/ 1 h 93"/>
              <a:gd name="T10" fmla="*/ 5 w 80"/>
              <a:gd name="T11" fmla="*/ 1 h 93"/>
              <a:gd name="T12" fmla="*/ 5 w 80"/>
              <a:gd name="T13" fmla="*/ 2 h 93"/>
              <a:gd name="T14" fmla="*/ 5 w 80"/>
              <a:gd name="T15" fmla="*/ 2 h 93"/>
              <a:gd name="T16" fmla="*/ 5 w 80"/>
              <a:gd name="T17" fmla="*/ 2 h 93"/>
              <a:gd name="T18" fmla="*/ 5 w 80"/>
              <a:gd name="T19" fmla="*/ 3 h 93"/>
              <a:gd name="T20" fmla="*/ 5 w 80"/>
              <a:gd name="T21" fmla="*/ 3 h 93"/>
              <a:gd name="T22" fmla="*/ 5 w 80"/>
              <a:gd name="T23" fmla="*/ 4 h 93"/>
              <a:gd name="T24" fmla="*/ 5 w 80"/>
              <a:gd name="T25" fmla="*/ 4 h 93"/>
              <a:gd name="T26" fmla="*/ 4 w 80"/>
              <a:gd name="T27" fmla="*/ 5 h 93"/>
              <a:gd name="T28" fmla="*/ 4 w 80"/>
              <a:gd name="T29" fmla="*/ 5 h 93"/>
              <a:gd name="T30" fmla="*/ 4 w 80"/>
              <a:gd name="T31" fmla="*/ 5 h 93"/>
              <a:gd name="T32" fmla="*/ 4 w 80"/>
              <a:gd name="T33" fmla="*/ 6 h 93"/>
              <a:gd name="T34" fmla="*/ 3 w 80"/>
              <a:gd name="T35" fmla="*/ 6 h 93"/>
              <a:gd name="T36" fmla="*/ 3 w 80"/>
              <a:gd name="T37" fmla="*/ 6 h 93"/>
              <a:gd name="T38" fmla="*/ 3 w 80"/>
              <a:gd name="T39" fmla="*/ 6 h 93"/>
              <a:gd name="T40" fmla="*/ 2 w 80"/>
              <a:gd name="T41" fmla="*/ 6 h 93"/>
              <a:gd name="T42" fmla="*/ 2 w 80"/>
              <a:gd name="T43" fmla="*/ 6 h 93"/>
              <a:gd name="T44" fmla="*/ 2 w 80"/>
              <a:gd name="T45" fmla="*/ 7 h 93"/>
              <a:gd name="T46" fmla="*/ 1 w 80"/>
              <a:gd name="T47" fmla="*/ 7 h 93"/>
              <a:gd name="T48" fmla="*/ 1 w 80"/>
              <a:gd name="T49" fmla="*/ 7 h 93"/>
              <a:gd name="T50" fmla="*/ 1 w 80"/>
              <a:gd name="T51" fmla="*/ 7 h 93"/>
              <a:gd name="T52" fmla="*/ 1 w 80"/>
              <a:gd name="T53" fmla="*/ 7 h 93"/>
              <a:gd name="T54" fmla="*/ 0 w 80"/>
              <a:gd name="T55" fmla="*/ 7 h 93"/>
              <a:gd name="T56" fmla="*/ 0 w 80"/>
              <a:gd name="T57" fmla="*/ 7 h 93"/>
              <a:gd name="T58" fmla="*/ 2 w 80"/>
              <a:gd name="T59" fmla="*/ 8 h 93"/>
              <a:gd name="T60" fmla="*/ 2 w 80"/>
              <a:gd name="T61" fmla="*/ 8 h 93"/>
              <a:gd name="T62" fmla="*/ 2 w 80"/>
              <a:gd name="T63" fmla="*/ 8 h 93"/>
              <a:gd name="T64" fmla="*/ 2 w 80"/>
              <a:gd name="T65" fmla="*/ 8 h 93"/>
              <a:gd name="T66" fmla="*/ 3 w 80"/>
              <a:gd name="T67" fmla="*/ 8 h 93"/>
              <a:gd name="T68" fmla="*/ 3 w 80"/>
              <a:gd name="T69" fmla="*/ 7 h 93"/>
              <a:gd name="T70" fmla="*/ 4 w 80"/>
              <a:gd name="T71" fmla="*/ 7 h 93"/>
              <a:gd name="T72" fmla="*/ 4 w 80"/>
              <a:gd name="T73" fmla="*/ 7 h 93"/>
              <a:gd name="T74" fmla="*/ 5 w 80"/>
              <a:gd name="T75" fmla="*/ 7 h 93"/>
              <a:gd name="T76" fmla="*/ 5 w 80"/>
              <a:gd name="T77" fmla="*/ 6 h 93"/>
              <a:gd name="T78" fmla="*/ 6 w 80"/>
              <a:gd name="T79" fmla="*/ 6 h 93"/>
              <a:gd name="T80" fmla="*/ 6 w 80"/>
              <a:gd name="T81" fmla="*/ 5 h 93"/>
              <a:gd name="T82" fmla="*/ 6 w 80"/>
              <a:gd name="T83" fmla="*/ 5 h 93"/>
              <a:gd name="T84" fmla="*/ 7 w 80"/>
              <a:gd name="T85" fmla="*/ 5 h 93"/>
              <a:gd name="T86" fmla="*/ 7 w 80"/>
              <a:gd name="T87" fmla="*/ 4 h 93"/>
              <a:gd name="T88" fmla="*/ 7 w 80"/>
              <a:gd name="T89" fmla="*/ 4 h 93"/>
              <a:gd name="T90" fmla="*/ 7 w 80"/>
              <a:gd name="T91" fmla="*/ 4 h 93"/>
              <a:gd name="T92" fmla="*/ 7 w 80"/>
              <a:gd name="T93" fmla="*/ 2 h 93"/>
              <a:gd name="T94" fmla="*/ 5 w 80"/>
              <a:gd name="T95" fmla="*/ 0 h 93"/>
              <a:gd name="T96" fmla="*/ 5 w 80"/>
              <a:gd name="T97" fmla="*/ 0 h 93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w 80"/>
              <a:gd name="T148" fmla="*/ 0 h 93"/>
              <a:gd name="T149" fmla="*/ 80 w 80"/>
              <a:gd name="T150" fmla="*/ 93 h 93"/>
            </a:gdLst>
            <a:ahLst/>
            <a:cxnLst>
              <a:cxn ang="T98">
                <a:pos x="T0" y="T1"/>
              </a:cxn>
              <a:cxn ang="T99">
                <a:pos x="T2" y="T3"/>
              </a:cxn>
              <a:cxn ang="T100">
                <a:pos x="T4" y="T5"/>
              </a:cxn>
              <a:cxn ang="T101">
                <a:pos x="T6" y="T7"/>
              </a:cxn>
              <a:cxn ang="T102">
                <a:pos x="T8" y="T9"/>
              </a:cxn>
              <a:cxn ang="T103">
                <a:pos x="T10" y="T11"/>
              </a:cxn>
              <a:cxn ang="T104">
                <a:pos x="T12" y="T13"/>
              </a:cxn>
              <a:cxn ang="T105">
                <a:pos x="T14" y="T15"/>
              </a:cxn>
              <a:cxn ang="T106">
                <a:pos x="T16" y="T17"/>
              </a:cxn>
              <a:cxn ang="T107">
                <a:pos x="T18" y="T19"/>
              </a:cxn>
              <a:cxn ang="T108">
                <a:pos x="T20" y="T21"/>
              </a:cxn>
              <a:cxn ang="T109">
                <a:pos x="T22" y="T23"/>
              </a:cxn>
              <a:cxn ang="T110">
                <a:pos x="T24" y="T25"/>
              </a:cxn>
              <a:cxn ang="T111">
                <a:pos x="T26" y="T27"/>
              </a:cxn>
              <a:cxn ang="T112">
                <a:pos x="T28" y="T29"/>
              </a:cxn>
              <a:cxn ang="T113">
                <a:pos x="T30" y="T31"/>
              </a:cxn>
              <a:cxn ang="T114">
                <a:pos x="T32" y="T33"/>
              </a:cxn>
              <a:cxn ang="T115">
                <a:pos x="T34" y="T35"/>
              </a:cxn>
              <a:cxn ang="T116">
                <a:pos x="T36" y="T37"/>
              </a:cxn>
              <a:cxn ang="T117">
                <a:pos x="T38" y="T39"/>
              </a:cxn>
              <a:cxn ang="T118">
                <a:pos x="T40" y="T41"/>
              </a:cxn>
              <a:cxn ang="T119">
                <a:pos x="T42" y="T43"/>
              </a:cxn>
              <a:cxn ang="T120">
                <a:pos x="T44" y="T45"/>
              </a:cxn>
              <a:cxn ang="T121">
                <a:pos x="T46" y="T47"/>
              </a:cxn>
              <a:cxn ang="T122">
                <a:pos x="T48" y="T49"/>
              </a:cxn>
              <a:cxn ang="T123">
                <a:pos x="T50" y="T51"/>
              </a:cxn>
              <a:cxn ang="T124">
                <a:pos x="T52" y="T53"/>
              </a:cxn>
              <a:cxn ang="T125">
                <a:pos x="T54" y="T55"/>
              </a:cxn>
              <a:cxn ang="T126">
                <a:pos x="T56" y="T57"/>
              </a:cxn>
              <a:cxn ang="T127">
                <a:pos x="T58" y="T59"/>
              </a:cxn>
              <a:cxn ang="T128">
                <a:pos x="T60" y="T61"/>
              </a:cxn>
              <a:cxn ang="T129">
                <a:pos x="T62" y="T63"/>
              </a:cxn>
              <a:cxn ang="T130">
                <a:pos x="T64" y="T65"/>
              </a:cxn>
              <a:cxn ang="T131">
                <a:pos x="T66" y="T67"/>
              </a:cxn>
              <a:cxn ang="T132">
                <a:pos x="T68" y="T69"/>
              </a:cxn>
              <a:cxn ang="T133">
                <a:pos x="T70" y="T71"/>
              </a:cxn>
              <a:cxn ang="T134">
                <a:pos x="T72" y="T73"/>
              </a:cxn>
              <a:cxn ang="T135">
                <a:pos x="T74" y="T75"/>
              </a:cxn>
              <a:cxn ang="T136">
                <a:pos x="T76" y="T77"/>
              </a:cxn>
              <a:cxn ang="T137">
                <a:pos x="T78" y="T79"/>
              </a:cxn>
              <a:cxn ang="T138">
                <a:pos x="T80" y="T81"/>
              </a:cxn>
              <a:cxn ang="T139">
                <a:pos x="T82" y="T83"/>
              </a:cxn>
              <a:cxn ang="T140">
                <a:pos x="T84" y="T85"/>
              </a:cxn>
              <a:cxn ang="T141">
                <a:pos x="T86" y="T87"/>
              </a:cxn>
              <a:cxn ang="T142">
                <a:pos x="T88" y="T89"/>
              </a:cxn>
              <a:cxn ang="T143">
                <a:pos x="T90" y="T91"/>
              </a:cxn>
              <a:cxn ang="T144">
                <a:pos x="T92" y="T93"/>
              </a:cxn>
              <a:cxn ang="T145">
                <a:pos x="T94" y="T95"/>
              </a:cxn>
              <a:cxn ang="T146">
                <a:pos x="T96" y="T97"/>
              </a:cxn>
            </a:cxnLst>
            <a:rect l="T147" t="T148" r="T149" b="T150"/>
            <a:pathLst>
              <a:path w="80" h="93">
                <a:moveTo>
                  <a:pt x="59" y="0"/>
                </a:moveTo>
                <a:lnTo>
                  <a:pt x="59" y="1"/>
                </a:lnTo>
                <a:lnTo>
                  <a:pt x="59" y="5"/>
                </a:lnTo>
                <a:lnTo>
                  <a:pt x="58" y="8"/>
                </a:lnTo>
                <a:lnTo>
                  <a:pt x="58" y="12"/>
                </a:lnTo>
                <a:lnTo>
                  <a:pt x="58" y="15"/>
                </a:lnTo>
                <a:lnTo>
                  <a:pt x="58" y="20"/>
                </a:lnTo>
                <a:lnTo>
                  <a:pt x="57" y="24"/>
                </a:lnTo>
                <a:lnTo>
                  <a:pt x="57" y="29"/>
                </a:lnTo>
                <a:lnTo>
                  <a:pt x="56" y="35"/>
                </a:lnTo>
                <a:lnTo>
                  <a:pt x="55" y="40"/>
                </a:lnTo>
                <a:lnTo>
                  <a:pt x="54" y="44"/>
                </a:lnTo>
                <a:lnTo>
                  <a:pt x="52" y="49"/>
                </a:lnTo>
                <a:lnTo>
                  <a:pt x="49" y="53"/>
                </a:lnTo>
                <a:lnTo>
                  <a:pt x="48" y="58"/>
                </a:lnTo>
                <a:lnTo>
                  <a:pt x="44" y="61"/>
                </a:lnTo>
                <a:lnTo>
                  <a:pt x="41" y="64"/>
                </a:lnTo>
                <a:lnTo>
                  <a:pt x="37" y="68"/>
                </a:lnTo>
                <a:lnTo>
                  <a:pt x="33" y="70"/>
                </a:lnTo>
                <a:lnTo>
                  <a:pt x="30" y="72"/>
                </a:lnTo>
                <a:lnTo>
                  <a:pt x="25" y="74"/>
                </a:lnTo>
                <a:lnTo>
                  <a:pt x="21" y="75"/>
                </a:lnTo>
                <a:lnTo>
                  <a:pt x="18" y="77"/>
                </a:lnTo>
                <a:lnTo>
                  <a:pt x="14" y="77"/>
                </a:lnTo>
                <a:lnTo>
                  <a:pt x="11" y="79"/>
                </a:lnTo>
                <a:lnTo>
                  <a:pt x="7" y="80"/>
                </a:lnTo>
                <a:lnTo>
                  <a:pt x="6" y="81"/>
                </a:lnTo>
                <a:lnTo>
                  <a:pt x="1" y="81"/>
                </a:lnTo>
                <a:lnTo>
                  <a:pt x="0" y="82"/>
                </a:lnTo>
                <a:lnTo>
                  <a:pt x="20" y="93"/>
                </a:lnTo>
                <a:lnTo>
                  <a:pt x="21" y="93"/>
                </a:lnTo>
                <a:lnTo>
                  <a:pt x="23" y="92"/>
                </a:lnTo>
                <a:lnTo>
                  <a:pt x="26" y="90"/>
                </a:lnTo>
                <a:lnTo>
                  <a:pt x="32" y="89"/>
                </a:lnTo>
                <a:lnTo>
                  <a:pt x="37" y="86"/>
                </a:lnTo>
                <a:lnTo>
                  <a:pt x="43" y="84"/>
                </a:lnTo>
                <a:lnTo>
                  <a:pt x="49" y="80"/>
                </a:lnTo>
                <a:lnTo>
                  <a:pt x="55" y="77"/>
                </a:lnTo>
                <a:lnTo>
                  <a:pt x="59" y="72"/>
                </a:lnTo>
                <a:lnTo>
                  <a:pt x="65" y="68"/>
                </a:lnTo>
                <a:lnTo>
                  <a:pt x="68" y="62"/>
                </a:lnTo>
                <a:lnTo>
                  <a:pt x="72" y="58"/>
                </a:lnTo>
                <a:lnTo>
                  <a:pt x="75" y="53"/>
                </a:lnTo>
                <a:lnTo>
                  <a:pt x="77" y="51"/>
                </a:lnTo>
                <a:lnTo>
                  <a:pt x="78" y="49"/>
                </a:lnTo>
                <a:lnTo>
                  <a:pt x="79" y="49"/>
                </a:lnTo>
                <a:lnTo>
                  <a:pt x="80" y="20"/>
                </a:lnTo>
                <a:lnTo>
                  <a:pt x="59" y="0"/>
                </a:lnTo>
                <a:close/>
              </a:path>
            </a:pathLst>
          </a:custGeom>
          <a:solidFill>
            <a:srgbClr val="5C5C73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70" name="Freeform 64"/>
          <xdr:cNvSpPr>
            <a:spLocks/>
          </xdr:cNvSpPr>
        </xdr:nvSpPr>
        <xdr:spPr bwMode="auto">
          <a:xfrm>
            <a:off x="22" y="55"/>
            <a:ext cx="8" cy="8"/>
          </a:xfrm>
          <a:custGeom>
            <a:avLst/>
            <a:gdLst>
              <a:gd name="T0" fmla="*/ 6 w 94"/>
              <a:gd name="T1" fmla="*/ 0 h 95"/>
              <a:gd name="T2" fmla="*/ 6 w 94"/>
              <a:gd name="T3" fmla="*/ 0 h 95"/>
              <a:gd name="T4" fmla="*/ 6 w 94"/>
              <a:gd name="T5" fmla="*/ 0 h 95"/>
              <a:gd name="T6" fmla="*/ 6 w 94"/>
              <a:gd name="T7" fmla="*/ 1 h 95"/>
              <a:gd name="T8" fmla="*/ 6 w 94"/>
              <a:gd name="T9" fmla="*/ 1 h 95"/>
              <a:gd name="T10" fmla="*/ 6 w 94"/>
              <a:gd name="T11" fmla="*/ 1 h 95"/>
              <a:gd name="T12" fmla="*/ 6 w 94"/>
              <a:gd name="T13" fmla="*/ 2 h 95"/>
              <a:gd name="T14" fmla="*/ 6 w 94"/>
              <a:gd name="T15" fmla="*/ 2 h 95"/>
              <a:gd name="T16" fmla="*/ 6 w 94"/>
              <a:gd name="T17" fmla="*/ 2 h 95"/>
              <a:gd name="T18" fmla="*/ 6 w 94"/>
              <a:gd name="T19" fmla="*/ 3 h 95"/>
              <a:gd name="T20" fmla="*/ 6 w 94"/>
              <a:gd name="T21" fmla="*/ 3 h 95"/>
              <a:gd name="T22" fmla="*/ 6 w 94"/>
              <a:gd name="T23" fmla="*/ 3 h 95"/>
              <a:gd name="T24" fmla="*/ 6 w 94"/>
              <a:gd name="T25" fmla="*/ 4 h 95"/>
              <a:gd name="T26" fmla="*/ 6 w 94"/>
              <a:gd name="T27" fmla="*/ 4 h 95"/>
              <a:gd name="T28" fmla="*/ 6 w 94"/>
              <a:gd name="T29" fmla="*/ 4 h 95"/>
              <a:gd name="T30" fmla="*/ 6 w 94"/>
              <a:gd name="T31" fmla="*/ 5 h 95"/>
              <a:gd name="T32" fmla="*/ 6 w 94"/>
              <a:gd name="T33" fmla="*/ 5 h 95"/>
              <a:gd name="T34" fmla="*/ 6 w 94"/>
              <a:gd name="T35" fmla="*/ 5 h 95"/>
              <a:gd name="T36" fmla="*/ 5 w 94"/>
              <a:gd name="T37" fmla="*/ 5 h 95"/>
              <a:gd name="T38" fmla="*/ 5 w 94"/>
              <a:gd name="T39" fmla="*/ 6 h 95"/>
              <a:gd name="T40" fmla="*/ 5 w 94"/>
              <a:gd name="T41" fmla="*/ 6 h 95"/>
              <a:gd name="T42" fmla="*/ 5 w 94"/>
              <a:gd name="T43" fmla="*/ 6 h 95"/>
              <a:gd name="T44" fmla="*/ 4 w 94"/>
              <a:gd name="T45" fmla="*/ 6 h 95"/>
              <a:gd name="T46" fmla="*/ 4 w 94"/>
              <a:gd name="T47" fmla="*/ 6 h 95"/>
              <a:gd name="T48" fmla="*/ 3 w 94"/>
              <a:gd name="T49" fmla="*/ 6 h 95"/>
              <a:gd name="T50" fmla="*/ 3 w 94"/>
              <a:gd name="T51" fmla="*/ 6 h 95"/>
              <a:gd name="T52" fmla="*/ 3 w 94"/>
              <a:gd name="T53" fmla="*/ 6 h 95"/>
              <a:gd name="T54" fmla="*/ 2 w 94"/>
              <a:gd name="T55" fmla="*/ 6 h 95"/>
              <a:gd name="T56" fmla="*/ 2 w 94"/>
              <a:gd name="T57" fmla="*/ 6 h 95"/>
              <a:gd name="T58" fmla="*/ 2 w 94"/>
              <a:gd name="T59" fmla="*/ 6 h 95"/>
              <a:gd name="T60" fmla="*/ 2 w 94"/>
              <a:gd name="T61" fmla="*/ 6 h 95"/>
              <a:gd name="T62" fmla="*/ 1 w 94"/>
              <a:gd name="T63" fmla="*/ 6 h 95"/>
              <a:gd name="T64" fmla="*/ 1 w 94"/>
              <a:gd name="T65" fmla="*/ 6 h 95"/>
              <a:gd name="T66" fmla="*/ 1 w 94"/>
              <a:gd name="T67" fmla="*/ 6 h 95"/>
              <a:gd name="T68" fmla="*/ 0 w 94"/>
              <a:gd name="T69" fmla="*/ 6 h 95"/>
              <a:gd name="T70" fmla="*/ 0 w 94"/>
              <a:gd name="T71" fmla="*/ 6 h 95"/>
              <a:gd name="T72" fmla="*/ 0 w 94"/>
              <a:gd name="T73" fmla="*/ 6 h 95"/>
              <a:gd name="T74" fmla="*/ 2 w 94"/>
              <a:gd name="T75" fmla="*/ 8 h 95"/>
              <a:gd name="T76" fmla="*/ 2 w 94"/>
              <a:gd name="T77" fmla="*/ 8 h 95"/>
              <a:gd name="T78" fmla="*/ 2 w 94"/>
              <a:gd name="T79" fmla="*/ 8 h 95"/>
              <a:gd name="T80" fmla="*/ 2 w 94"/>
              <a:gd name="T81" fmla="*/ 8 h 95"/>
              <a:gd name="T82" fmla="*/ 3 w 94"/>
              <a:gd name="T83" fmla="*/ 8 h 95"/>
              <a:gd name="T84" fmla="*/ 3 w 94"/>
              <a:gd name="T85" fmla="*/ 8 h 95"/>
              <a:gd name="T86" fmla="*/ 4 w 94"/>
              <a:gd name="T87" fmla="*/ 8 h 95"/>
              <a:gd name="T88" fmla="*/ 4 w 94"/>
              <a:gd name="T89" fmla="*/ 8 h 95"/>
              <a:gd name="T90" fmla="*/ 5 w 94"/>
              <a:gd name="T91" fmla="*/ 7 h 95"/>
              <a:gd name="T92" fmla="*/ 5 w 94"/>
              <a:gd name="T93" fmla="*/ 7 h 95"/>
              <a:gd name="T94" fmla="*/ 6 w 94"/>
              <a:gd name="T95" fmla="*/ 7 h 95"/>
              <a:gd name="T96" fmla="*/ 6 w 94"/>
              <a:gd name="T97" fmla="*/ 6 h 95"/>
              <a:gd name="T98" fmla="*/ 6 w 94"/>
              <a:gd name="T99" fmla="*/ 6 h 95"/>
              <a:gd name="T100" fmla="*/ 7 w 94"/>
              <a:gd name="T101" fmla="*/ 6 h 95"/>
              <a:gd name="T102" fmla="*/ 7 w 94"/>
              <a:gd name="T103" fmla="*/ 6 h 95"/>
              <a:gd name="T104" fmla="*/ 7 w 94"/>
              <a:gd name="T105" fmla="*/ 6 h 95"/>
              <a:gd name="T106" fmla="*/ 8 w 94"/>
              <a:gd name="T107" fmla="*/ 1 h 95"/>
              <a:gd name="T108" fmla="*/ 6 w 94"/>
              <a:gd name="T109" fmla="*/ 0 h 95"/>
              <a:gd name="T110" fmla="*/ 6 w 94"/>
              <a:gd name="T111" fmla="*/ 0 h 95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w 94"/>
              <a:gd name="T169" fmla="*/ 0 h 95"/>
              <a:gd name="T170" fmla="*/ 94 w 94"/>
              <a:gd name="T171" fmla="*/ 95 h 95"/>
            </a:gdLst>
            <a:ahLst/>
            <a:cxnLst>
              <a:cxn ang="T112">
                <a:pos x="T0" y="T1"/>
              </a:cxn>
              <a:cxn ang="T113">
                <a:pos x="T2" y="T3"/>
              </a:cxn>
              <a:cxn ang="T114">
                <a:pos x="T4" y="T5"/>
              </a:cxn>
              <a:cxn ang="T115">
                <a:pos x="T6" y="T7"/>
              </a:cxn>
              <a:cxn ang="T116">
                <a:pos x="T8" y="T9"/>
              </a:cxn>
              <a:cxn ang="T117">
                <a:pos x="T10" y="T11"/>
              </a:cxn>
              <a:cxn ang="T118">
                <a:pos x="T12" y="T13"/>
              </a:cxn>
              <a:cxn ang="T119">
                <a:pos x="T14" y="T15"/>
              </a:cxn>
              <a:cxn ang="T120">
                <a:pos x="T16" y="T17"/>
              </a:cxn>
              <a:cxn ang="T121">
                <a:pos x="T18" y="T19"/>
              </a:cxn>
              <a:cxn ang="T122">
                <a:pos x="T20" y="T21"/>
              </a:cxn>
              <a:cxn ang="T123">
                <a:pos x="T22" y="T23"/>
              </a:cxn>
              <a:cxn ang="T124">
                <a:pos x="T24" y="T25"/>
              </a:cxn>
              <a:cxn ang="T125">
                <a:pos x="T26" y="T27"/>
              </a:cxn>
              <a:cxn ang="T126">
                <a:pos x="T28" y="T29"/>
              </a:cxn>
              <a:cxn ang="T127">
                <a:pos x="T30" y="T31"/>
              </a:cxn>
              <a:cxn ang="T128">
                <a:pos x="T32" y="T33"/>
              </a:cxn>
              <a:cxn ang="T129">
                <a:pos x="T34" y="T35"/>
              </a:cxn>
              <a:cxn ang="T130">
                <a:pos x="T36" y="T37"/>
              </a:cxn>
              <a:cxn ang="T131">
                <a:pos x="T38" y="T39"/>
              </a:cxn>
              <a:cxn ang="T132">
                <a:pos x="T40" y="T41"/>
              </a:cxn>
              <a:cxn ang="T133">
                <a:pos x="T42" y="T43"/>
              </a:cxn>
              <a:cxn ang="T134">
                <a:pos x="T44" y="T45"/>
              </a:cxn>
              <a:cxn ang="T135">
                <a:pos x="T46" y="T47"/>
              </a:cxn>
              <a:cxn ang="T136">
                <a:pos x="T48" y="T49"/>
              </a:cxn>
              <a:cxn ang="T137">
                <a:pos x="T50" y="T51"/>
              </a:cxn>
              <a:cxn ang="T138">
                <a:pos x="T52" y="T53"/>
              </a:cxn>
              <a:cxn ang="T139">
                <a:pos x="T54" y="T55"/>
              </a:cxn>
              <a:cxn ang="T140">
                <a:pos x="T56" y="T57"/>
              </a:cxn>
              <a:cxn ang="T141">
                <a:pos x="T58" y="T59"/>
              </a:cxn>
              <a:cxn ang="T142">
                <a:pos x="T60" y="T61"/>
              </a:cxn>
              <a:cxn ang="T143">
                <a:pos x="T62" y="T63"/>
              </a:cxn>
              <a:cxn ang="T144">
                <a:pos x="T64" y="T65"/>
              </a:cxn>
              <a:cxn ang="T145">
                <a:pos x="T66" y="T67"/>
              </a:cxn>
              <a:cxn ang="T146">
                <a:pos x="T68" y="T69"/>
              </a:cxn>
              <a:cxn ang="T147">
                <a:pos x="T70" y="T71"/>
              </a:cxn>
              <a:cxn ang="T148">
                <a:pos x="T72" y="T73"/>
              </a:cxn>
              <a:cxn ang="T149">
                <a:pos x="T74" y="T75"/>
              </a:cxn>
              <a:cxn ang="T150">
                <a:pos x="T76" y="T77"/>
              </a:cxn>
              <a:cxn ang="T151">
                <a:pos x="T78" y="T79"/>
              </a:cxn>
              <a:cxn ang="T152">
                <a:pos x="T80" y="T81"/>
              </a:cxn>
              <a:cxn ang="T153">
                <a:pos x="T82" y="T83"/>
              </a:cxn>
              <a:cxn ang="T154">
                <a:pos x="T84" y="T85"/>
              </a:cxn>
              <a:cxn ang="T155">
                <a:pos x="T86" y="T87"/>
              </a:cxn>
              <a:cxn ang="T156">
                <a:pos x="T88" y="T89"/>
              </a:cxn>
              <a:cxn ang="T157">
                <a:pos x="T90" y="T91"/>
              </a:cxn>
              <a:cxn ang="T158">
                <a:pos x="T92" y="T93"/>
              </a:cxn>
              <a:cxn ang="T159">
                <a:pos x="T94" y="T95"/>
              </a:cxn>
              <a:cxn ang="T160">
                <a:pos x="T96" y="T97"/>
              </a:cxn>
              <a:cxn ang="T161">
                <a:pos x="T98" y="T99"/>
              </a:cxn>
              <a:cxn ang="T162">
                <a:pos x="T100" y="T101"/>
              </a:cxn>
              <a:cxn ang="T163">
                <a:pos x="T102" y="T103"/>
              </a:cxn>
              <a:cxn ang="T164">
                <a:pos x="T104" y="T105"/>
              </a:cxn>
              <a:cxn ang="T165">
                <a:pos x="T106" y="T107"/>
              </a:cxn>
              <a:cxn ang="T166">
                <a:pos x="T108" y="T109"/>
              </a:cxn>
              <a:cxn ang="T167">
                <a:pos x="T110" y="T111"/>
              </a:cxn>
            </a:cxnLst>
            <a:rect l="T168" t="T169" r="T170" b="T171"/>
            <a:pathLst>
              <a:path w="94" h="95">
                <a:moveTo>
                  <a:pt x="69" y="0"/>
                </a:moveTo>
                <a:lnTo>
                  <a:pt x="69" y="1"/>
                </a:lnTo>
                <a:lnTo>
                  <a:pt x="69" y="5"/>
                </a:lnTo>
                <a:lnTo>
                  <a:pt x="69" y="7"/>
                </a:lnTo>
                <a:lnTo>
                  <a:pt x="69" y="10"/>
                </a:lnTo>
                <a:lnTo>
                  <a:pt x="69" y="13"/>
                </a:lnTo>
                <a:lnTo>
                  <a:pt x="71" y="19"/>
                </a:lnTo>
                <a:lnTo>
                  <a:pt x="71" y="22"/>
                </a:lnTo>
                <a:lnTo>
                  <a:pt x="71" y="27"/>
                </a:lnTo>
                <a:lnTo>
                  <a:pt x="71" y="30"/>
                </a:lnTo>
                <a:lnTo>
                  <a:pt x="71" y="35"/>
                </a:lnTo>
                <a:lnTo>
                  <a:pt x="69" y="39"/>
                </a:lnTo>
                <a:lnTo>
                  <a:pt x="69" y="43"/>
                </a:lnTo>
                <a:lnTo>
                  <a:pt x="68" y="46"/>
                </a:lnTo>
                <a:lnTo>
                  <a:pt x="68" y="52"/>
                </a:lnTo>
                <a:lnTo>
                  <a:pt x="67" y="55"/>
                </a:lnTo>
                <a:lnTo>
                  <a:pt x="66" y="58"/>
                </a:lnTo>
                <a:lnTo>
                  <a:pt x="65" y="61"/>
                </a:lnTo>
                <a:lnTo>
                  <a:pt x="64" y="63"/>
                </a:lnTo>
                <a:lnTo>
                  <a:pt x="61" y="67"/>
                </a:lnTo>
                <a:lnTo>
                  <a:pt x="57" y="71"/>
                </a:lnTo>
                <a:lnTo>
                  <a:pt x="53" y="73"/>
                </a:lnTo>
                <a:lnTo>
                  <a:pt x="49" y="75"/>
                </a:lnTo>
                <a:lnTo>
                  <a:pt x="43" y="76"/>
                </a:lnTo>
                <a:lnTo>
                  <a:pt x="38" y="77"/>
                </a:lnTo>
                <a:lnTo>
                  <a:pt x="34" y="76"/>
                </a:lnTo>
                <a:lnTo>
                  <a:pt x="31" y="76"/>
                </a:lnTo>
                <a:lnTo>
                  <a:pt x="28" y="76"/>
                </a:lnTo>
                <a:lnTo>
                  <a:pt x="25" y="76"/>
                </a:lnTo>
                <a:lnTo>
                  <a:pt x="21" y="76"/>
                </a:lnTo>
                <a:lnTo>
                  <a:pt x="18" y="75"/>
                </a:lnTo>
                <a:lnTo>
                  <a:pt x="15" y="75"/>
                </a:lnTo>
                <a:lnTo>
                  <a:pt x="13" y="75"/>
                </a:lnTo>
                <a:lnTo>
                  <a:pt x="7" y="73"/>
                </a:lnTo>
                <a:lnTo>
                  <a:pt x="4" y="73"/>
                </a:lnTo>
                <a:lnTo>
                  <a:pt x="0" y="72"/>
                </a:lnTo>
                <a:lnTo>
                  <a:pt x="21" y="91"/>
                </a:lnTo>
                <a:lnTo>
                  <a:pt x="23" y="92"/>
                </a:lnTo>
                <a:lnTo>
                  <a:pt x="26" y="93"/>
                </a:lnTo>
                <a:lnTo>
                  <a:pt x="29" y="94"/>
                </a:lnTo>
                <a:lnTo>
                  <a:pt x="32" y="95"/>
                </a:lnTo>
                <a:lnTo>
                  <a:pt x="38" y="95"/>
                </a:lnTo>
                <a:lnTo>
                  <a:pt x="43" y="94"/>
                </a:lnTo>
                <a:lnTo>
                  <a:pt x="49" y="92"/>
                </a:lnTo>
                <a:lnTo>
                  <a:pt x="54" y="89"/>
                </a:lnTo>
                <a:lnTo>
                  <a:pt x="60" y="86"/>
                </a:lnTo>
                <a:lnTo>
                  <a:pt x="65" y="80"/>
                </a:lnTo>
                <a:lnTo>
                  <a:pt x="71" y="77"/>
                </a:lnTo>
                <a:lnTo>
                  <a:pt x="75" y="73"/>
                </a:lnTo>
                <a:lnTo>
                  <a:pt x="78" y="70"/>
                </a:lnTo>
                <a:lnTo>
                  <a:pt x="80" y="68"/>
                </a:lnTo>
                <a:lnTo>
                  <a:pt x="81" y="67"/>
                </a:lnTo>
                <a:lnTo>
                  <a:pt x="94" y="16"/>
                </a:lnTo>
                <a:lnTo>
                  <a:pt x="69" y="0"/>
                </a:lnTo>
                <a:close/>
              </a:path>
            </a:pathLst>
          </a:custGeom>
          <a:solidFill>
            <a:srgbClr val="5C5C73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71" name="Freeform 65"/>
          <xdr:cNvSpPr>
            <a:spLocks/>
          </xdr:cNvSpPr>
        </xdr:nvSpPr>
        <xdr:spPr bwMode="auto">
          <a:xfrm>
            <a:off x="19" y="51"/>
            <a:ext cx="42" cy="29"/>
          </a:xfrm>
          <a:custGeom>
            <a:avLst/>
            <a:gdLst>
              <a:gd name="T0" fmla="*/ 42 w 464"/>
              <a:gd name="T1" fmla="*/ 29 h 348"/>
              <a:gd name="T2" fmla="*/ 42 w 464"/>
              <a:gd name="T3" fmla="*/ 26 h 348"/>
              <a:gd name="T4" fmla="*/ 0 w 464"/>
              <a:gd name="T5" fmla="*/ 0 h 348"/>
              <a:gd name="T6" fmla="*/ 0 w 464"/>
              <a:gd name="T7" fmla="*/ 1 h 348"/>
              <a:gd name="T8" fmla="*/ 2 w 464"/>
              <a:gd name="T9" fmla="*/ 4 h 348"/>
              <a:gd name="T10" fmla="*/ 42 w 464"/>
              <a:gd name="T11" fmla="*/ 29 h 348"/>
              <a:gd name="T12" fmla="*/ 42 w 464"/>
              <a:gd name="T13" fmla="*/ 29 h 348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464"/>
              <a:gd name="T22" fmla="*/ 0 h 348"/>
              <a:gd name="T23" fmla="*/ 464 w 464"/>
              <a:gd name="T24" fmla="*/ 348 h 348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464" h="348">
                <a:moveTo>
                  <a:pt x="464" y="348"/>
                </a:moveTo>
                <a:lnTo>
                  <a:pt x="464" y="316"/>
                </a:lnTo>
                <a:lnTo>
                  <a:pt x="4" y="0"/>
                </a:lnTo>
                <a:lnTo>
                  <a:pt x="0" y="10"/>
                </a:lnTo>
                <a:lnTo>
                  <a:pt x="21" y="48"/>
                </a:lnTo>
                <a:lnTo>
                  <a:pt x="464" y="348"/>
                </a:lnTo>
                <a:close/>
              </a:path>
            </a:pathLst>
          </a:custGeom>
          <a:solidFill>
            <a:srgbClr val="FFFFC2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72" name="Freeform 66"/>
          <xdr:cNvSpPr>
            <a:spLocks/>
          </xdr:cNvSpPr>
        </xdr:nvSpPr>
        <xdr:spPr bwMode="auto">
          <a:xfrm>
            <a:off x="17" y="60"/>
            <a:ext cx="42" cy="29"/>
          </a:xfrm>
          <a:custGeom>
            <a:avLst/>
            <a:gdLst>
              <a:gd name="T0" fmla="*/ 42 w 466"/>
              <a:gd name="T1" fmla="*/ 27 h 349"/>
              <a:gd name="T2" fmla="*/ 40 w 466"/>
              <a:gd name="T3" fmla="*/ 29 h 349"/>
              <a:gd name="T4" fmla="*/ 0 w 466"/>
              <a:gd name="T5" fmla="*/ 2 h 349"/>
              <a:gd name="T6" fmla="*/ 3 w 466"/>
              <a:gd name="T7" fmla="*/ 0 h 349"/>
              <a:gd name="T8" fmla="*/ 42 w 466"/>
              <a:gd name="T9" fmla="*/ 27 h 349"/>
              <a:gd name="T10" fmla="*/ 42 w 466"/>
              <a:gd name="T11" fmla="*/ 27 h 349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466"/>
              <a:gd name="T19" fmla="*/ 0 h 349"/>
              <a:gd name="T20" fmla="*/ 466 w 466"/>
              <a:gd name="T21" fmla="*/ 349 h 349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466" h="349">
                <a:moveTo>
                  <a:pt x="466" y="319"/>
                </a:moveTo>
                <a:lnTo>
                  <a:pt x="441" y="349"/>
                </a:lnTo>
                <a:lnTo>
                  <a:pt x="0" y="20"/>
                </a:lnTo>
                <a:lnTo>
                  <a:pt x="32" y="0"/>
                </a:lnTo>
                <a:lnTo>
                  <a:pt x="466" y="319"/>
                </a:lnTo>
                <a:close/>
              </a:path>
            </a:pathLst>
          </a:custGeom>
          <a:solidFill>
            <a:srgbClr val="ABA863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73" name="Freeform 67"/>
          <xdr:cNvSpPr>
            <a:spLocks/>
          </xdr:cNvSpPr>
        </xdr:nvSpPr>
        <xdr:spPr bwMode="auto">
          <a:xfrm>
            <a:off x="16" y="58"/>
            <a:ext cx="43" cy="28"/>
          </a:xfrm>
          <a:custGeom>
            <a:avLst/>
            <a:gdLst>
              <a:gd name="T0" fmla="*/ 43 w 478"/>
              <a:gd name="T1" fmla="*/ 26 h 337"/>
              <a:gd name="T2" fmla="*/ 3 w 478"/>
              <a:gd name="T3" fmla="*/ 0 h 337"/>
              <a:gd name="T4" fmla="*/ 0 w 478"/>
              <a:gd name="T5" fmla="*/ 0 h 337"/>
              <a:gd name="T6" fmla="*/ 41 w 478"/>
              <a:gd name="T7" fmla="*/ 28 h 337"/>
              <a:gd name="T8" fmla="*/ 43 w 478"/>
              <a:gd name="T9" fmla="*/ 26 h 337"/>
              <a:gd name="T10" fmla="*/ 43 w 478"/>
              <a:gd name="T11" fmla="*/ 26 h 337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478"/>
              <a:gd name="T19" fmla="*/ 0 h 337"/>
              <a:gd name="T20" fmla="*/ 478 w 478"/>
              <a:gd name="T21" fmla="*/ 337 h 337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478" h="337">
                <a:moveTo>
                  <a:pt x="478" y="315"/>
                </a:moveTo>
                <a:lnTo>
                  <a:pt x="31" y="0"/>
                </a:lnTo>
                <a:lnTo>
                  <a:pt x="0" y="3"/>
                </a:lnTo>
                <a:lnTo>
                  <a:pt x="451" y="337"/>
                </a:lnTo>
                <a:lnTo>
                  <a:pt x="478" y="315"/>
                </a:lnTo>
                <a:close/>
              </a:path>
            </a:pathLst>
          </a:custGeom>
          <a:solidFill>
            <a:srgbClr val="FFFFC2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74" name="Freeform 68"/>
          <xdr:cNvSpPr>
            <a:spLocks/>
          </xdr:cNvSpPr>
        </xdr:nvSpPr>
        <xdr:spPr bwMode="auto">
          <a:xfrm>
            <a:off x="27" y="52"/>
            <a:ext cx="41" cy="27"/>
          </a:xfrm>
          <a:custGeom>
            <a:avLst/>
            <a:gdLst>
              <a:gd name="T0" fmla="*/ 0 w 442"/>
              <a:gd name="T1" fmla="*/ 3 h 325"/>
              <a:gd name="T2" fmla="*/ 0 w 442"/>
              <a:gd name="T3" fmla="*/ 0 h 325"/>
              <a:gd name="T4" fmla="*/ 41 w 442"/>
              <a:gd name="T5" fmla="*/ 25 h 325"/>
              <a:gd name="T6" fmla="*/ 39 w 442"/>
              <a:gd name="T7" fmla="*/ 27 h 325"/>
              <a:gd name="T8" fmla="*/ 0 w 442"/>
              <a:gd name="T9" fmla="*/ 3 h 325"/>
              <a:gd name="T10" fmla="*/ 0 w 442"/>
              <a:gd name="T11" fmla="*/ 3 h 325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442"/>
              <a:gd name="T19" fmla="*/ 0 h 325"/>
              <a:gd name="T20" fmla="*/ 442 w 442"/>
              <a:gd name="T21" fmla="*/ 325 h 325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442" h="325">
                <a:moveTo>
                  <a:pt x="0" y="31"/>
                </a:moveTo>
                <a:lnTo>
                  <a:pt x="4" y="0"/>
                </a:lnTo>
                <a:lnTo>
                  <a:pt x="442" y="301"/>
                </a:lnTo>
                <a:lnTo>
                  <a:pt x="416" y="325"/>
                </a:lnTo>
                <a:lnTo>
                  <a:pt x="0" y="31"/>
                </a:lnTo>
                <a:close/>
              </a:path>
            </a:pathLst>
          </a:custGeom>
          <a:solidFill>
            <a:srgbClr val="FFFFC2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75" name="Freeform 69"/>
          <xdr:cNvSpPr>
            <a:spLocks/>
          </xdr:cNvSpPr>
        </xdr:nvSpPr>
        <xdr:spPr bwMode="auto">
          <a:xfrm>
            <a:off x="27" y="54"/>
            <a:ext cx="41" cy="25"/>
          </a:xfrm>
          <a:custGeom>
            <a:avLst/>
            <a:gdLst>
              <a:gd name="T0" fmla="*/ 0 w 444"/>
              <a:gd name="T1" fmla="*/ 0 h 305"/>
              <a:gd name="T2" fmla="*/ 39 w 444"/>
              <a:gd name="T3" fmla="*/ 23 h 305"/>
              <a:gd name="T4" fmla="*/ 40 w 444"/>
              <a:gd name="T5" fmla="*/ 22 h 305"/>
              <a:gd name="T6" fmla="*/ 41 w 444"/>
              <a:gd name="T7" fmla="*/ 23 h 305"/>
              <a:gd name="T8" fmla="*/ 38 w 444"/>
              <a:gd name="T9" fmla="*/ 25 h 305"/>
              <a:gd name="T10" fmla="*/ 0 w 444"/>
              <a:gd name="T11" fmla="*/ 1 h 305"/>
              <a:gd name="T12" fmla="*/ 0 w 444"/>
              <a:gd name="T13" fmla="*/ 0 h 305"/>
              <a:gd name="T14" fmla="*/ 0 w 444"/>
              <a:gd name="T15" fmla="*/ 0 h 305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w 444"/>
              <a:gd name="T25" fmla="*/ 0 h 305"/>
              <a:gd name="T26" fmla="*/ 444 w 444"/>
              <a:gd name="T27" fmla="*/ 305 h 305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T24" t="T25" r="T26" b="T27"/>
            <a:pathLst>
              <a:path w="444" h="305">
                <a:moveTo>
                  <a:pt x="5" y="0"/>
                </a:moveTo>
                <a:lnTo>
                  <a:pt x="419" y="281"/>
                </a:lnTo>
                <a:lnTo>
                  <a:pt x="433" y="271"/>
                </a:lnTo>
                <a:lnTo>
                  <a:pt x="444" y="278"/>
                </a:lnTo>
                <a:lnTo>
                  <a:pt x="415" y="305"/>
                </a:lnTo>
                <a:lnTo>
                  <a:pt x="0" y="9"/>
                </a:lnTo>
                <a:lnTo>
                  <a:pt x="5" y="0"/>
                </a:lnTo>
                <a:close/>
              </a:path>
            </a:pathLst>
          </a:custGeom>
          <a:solidFill>
            <a:srgbClr val="ABA863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76" name="Freeform 70"/>
          <xdr:cNvSpPr>
            <a:spLocks/>
          </xdr:cNvSpPr>
        </xdr:nvSpPr>
        <xdr:spPr bwMode="auto">
          <a:xfrm>
            <a:off x="52" y="48"/>
            <a:ext cx="5" cy="6"/>
          </a:xfrm>
          <a:custGeom>
            <a:avLst/>
            <a:gdLst>
              <a:gd name="T0" fmla="*/ 0 w 51"/>
              <a:gd name="T1" fmla="*/ 0 h 76"/>
              <a:gd name="T2" fmla="*/ 5 w 51"/>
              <a:gd name="T3" fmla="*/ 3 h 76"/>
              <a:gd name="T4" fmla="*/ 0 w 51"/>
              <a:gd name="T5" fmla="*/ 6 h 76"/>
              <a:gd name="T6" fmla="*/ 0 w 51"/>
              <a:gd name="T7" fmla="*/ 0 h 76"/>
              <a:gd name="T8" fmla="*/ 0 w 51"/>
              <a:gd name="T9" fmla="*/ 0 h 7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51"/>
              <a:gd name="T16" fmla="*/ 0 h 76"/>
              <a:gd name="T17" fmla="*/ 51 w 51"/>
              <a:gd name="T18" fmla="*/ 76 h 7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51" h="76">
                <a:moveTo>
                  <a:pt x="0" y="0"/>
                </a:moveTo>
                <a:lnTo>
                  <a:pt x="51" y="37"/>
                </a:lnTo>
                <a:lnTo>
                  <a:pt x="3" y="76"/>
                </a:lnTo>
                <a:lnTo>
                  <a:pt x="0" y="0"/>
                </a:lnTo>
                <a:close/>
              </a:path>
            </a:pathLst>
          </a:custGeom>
          <a:solidFill>
            <a:srgbClr val="E6E6FF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77" name="Freeform 71"/>
          <xdr:cNvSpPr>
            <a:spLocks/>
          </xdr:cNvSpPr>
        </xdr:nvSpPr>
        <xdr:spPr bwMode="auto">
          <a:xfrm>
            <a:off x="67" y="53"/>
            <a:ext cx="6" cy="8"/>
          </a:xfrm>
          <a:custGeom>
            <a:avLst/>
            <a:gdLst>
              <a:gd name="T0" fmla="*/ 1 w 62"/>
              <a:gd name="T1" fmla="*/ 3 h 89"/>
              <a:gd name="T2" fmla="*/ 6 w 62"/>
              <a:gd name="T3" fmla="*/ 0 h 89"/>
              <a:gd name="T4" fmla="*/ 6 w 62"/>
              <a:gd name="T5" fmla="*/ 4 h 89"/>
              <a:gd name="T6" fmla="*/ 0 w 62"/>
              <a:gd name="T7" fmla="*/ 8 h 89"/>
              <a:gd name="T8" fmla="*/ 1 w 62"/>
              <a:gd name="T9" fmla="*/ 3 h 89"/>
              <a:gd name="T10" fmla="*/ 1 w 62"/>
              <a:gd name="T11" fmla="*/ 3 h 89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62"/>
              <a:gd name="T19" fmla="*/ 0 h 89"/>
              <a:gd name="T20" fmla="*/ 62 w 62"/>
              <a:gd name="T21" fmla="*/ 89 h 89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62" h="89">
                <a:moveTo>
                  <a:pt x="11" y="29"/>
                </a:moveTo>
                <a:lnTo>
                  <a:pt x="62" y="0"/>
                </a:lnTo>
                <a:lnTo>
                  <a:pt x="62" y="45"/>
                </a:lnTo>
                <a:lnTo>
                  <a:pt x="0" y="89"/>
                </a:lnTo>
                <a:lnTo>
                  <a:pt x="11" y="29"/>
                </a:lnTo>
                <a:close/>
              </a:path>
            </a:pathLst>
          </a:custGeom>
          <a:solidFill>
            <a:srgbClr val="5C5C73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78" name="Freeform 72"/>
          <xdr:cNvSpPr>
            <a:spLocks/>
          </xdr:cNvSpPr>
        </xdr:nvSpPr>
        <xdr:spPr bwMode="auto">
          <a:xfrm>
            <a:off x="34" y="37"/>
            <a:ext cx="54" cy="23"/>
          </a:xfrm>
          <a:custGeom>
            <a:avLst/>
            <a:gdLst>
              <a:gd name="T0" fmla="*/ 31 w 593"/>
              <a:gd name="T1" fmla="*/ 0 h 276"/>
              <a:gd name="T2" fmla="*/ 21 w 593"/>
              <a:gd name="T3" fmla="*/ 5 h 276"/>
              <a:gd name="T4" fmla="*/ 16 w 593"/>
              <a:gd name="T5" fmla="*/ 3 h 276"/>
              <a:gd name="T6" fmla="*/ 0 w 593"/>
              <a:gd name="T7" fmla="*/ 14 h 276"/>
              <a:gd name="T8" fmla="*/ 1 w 593"/>
              <a:gd name="T9" fmla="*/ 23 h 276"/>
              <a:gd name="T10" fmla="*/ 1 w 593"/>
              <a:gd name="T11" fmla="*/ 16 h 276"/>
              <a:gd name="T12" fmla="*/ 14 w 593"/>
              <a:gd name="T13" fmla="*/ 23 h 276"/>
              <a:gd name="T14" fmla="*/ 16 w 593"/>
              <a:gd name="T15" fmla="*/ 20 h 276"/>
              <a:gd name="T16" fmla="*/ 16 w 593"/>
              <a:gd name="T17" fmla="*/ 8 h 276"/>
              <a:gd name="T18" fmla="*/ 33 w 593"/>
              <a:gd name="T19" fmla="*/ 18 h 276"/>
              <a:gd name="T20" fmla="*/ 47 w 593"/>
              <a:gd name="T21" fmla="*/ 9 h 276"/>
              <a:gd name="T22" fmla="*/ 41 w 593"/>
              <a:gd name="T23" fmla="*/ 6 h 276"/>
              <a:gd name="T24" fmla="*/ 54 w 593"/>
              <a:gd name="T25" fmla="*/ 6 h 276"/>
              <a:gd name="T26" fmla="*/ 42 w 593"/>
              <a:gd name="T27" fmla="*/ 0 h 276"/>
              <a:gd name="T28" fmla="*/ 37 w 593"/>
              <a:gd name="T29" fmla="*/ 3 h 276"/>
              <a:gd name="T30" fmla="*/ 32 w 593"/>
              <a:gd name="T31" fmla="*/ 0 h 276"/>
              <a:gd name="T32" fmla="*/ 31 w 593"/>
              <a:gd name="T33" fmla="*/ 0 h 276"/>
              <a:gd name="T34" fmla="*/ 31 w 593"/>
              <a:gd name="T35" fmla="*/ 0 h 27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w 593"/>
              <a:gd name="T55" fmla="*/ 0 h 276"/>
              <a:gd name="T56" fmla="*/ 593 w 593"/>
              <a:gd name="T57" fmla="*/ 276 h 276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T54" t="T55" r="T56" b="T57"/>
            <a:pathLst>
              <a:path w="593" h="276">
                <a:moveTo>
                  <a:pt x="336" y="5"/>
                </a:moveTo>
                <a:lnTo>
                  <a:pt x="227" y="65"/>
                </a:lnTo>
                <a:lnTo>
                  <a:pt x="176" y="38"/>
                </a:lnTo>
                <a:lnTo>
                  <a:pt x="0" y="170"/>
                </a:lnTo>
                <a:lnTo>
                  <a:pt x="15" y="275"/>
                </a:lnTo>
                <a:lnTo>
                  <a:pt x="16" y="194"/>
                </a:lnTo>
                <a:lnTo>
                  <a:pt x="152" y="276"/>
                </a:lnTo>
                <a:lnTo>
                  <a:pt x="178" y="235"/>
                </a:lnTo>
                <a:lnTo>
                  <a:pt x="171" y="99"/>
                </a:lnTo>
                <a:lnTo>
                  <a:pt x="357" y="211"/>
                </a:lnTo>
                <a:lnTo>
                  <a:pt x="517" y="111"/>
                </a:lnTo>
                <a:lnTo>
                  <a:pt x="455" y="75"/>
                </a:lnTo>
                <a:lnTo>
                  <a:pt x="593" y="75"/>
                </a:lnTo>
                <a:lnTo>
                  <a:pt x="466" y="0"/>
                </a:lnTo>
                <a:lnTo>
                  <a:pt x="403" y="39"/>
                </a:lnTo>
                <a:lnTo>
                  <a:pt x="350" y="3"/>
                </a:lnTo>
                <a:lnTo>
                  <a:pt x="336" y="5"/>
                </a:lnTo>
                <a:close/>
              </a:path>
            </a:pathLst>
          </a:custGeom>
          <a:solidFill>
            <a:srgbClr val="7AB354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79" name="Freeform 73"/>
          <xdr:cNvSpPr>
            <a:spLocks/>
          </xdr:cNvSpPr>
        </xdr:nvSpPr>
        <xdr:spPr bwMode="auto">
          <a:xfrm>
            <a:off x="64" y="40"/>
            <a:ext cx="8" cy="1"/>
          </a:xfrm>
          <a:custGeom>
            <a:avLst/>
            <a:gdLst>
              <a:gd name="T0" fmla="*/ 1 w 95"/>
              <a:gd name="T1" fmla="*/ 1 h 18"/>
              <a:gd name="T2" fmla="*/ 8 w 95"/>
              <a:gd name="T3" fmla="*/ 1 h 18"/>
              <a:gd name="T4" fmla="*/ 5 w 95"/>
              <a:gd name="T5" fmla="*/ 0 h 18"/>
              <a:gd name="T6" fmla="*/ 0 w 95"/>
              <a:gd name="T7" fmla="*/ 0 h 18"/>
              <a:gd name="T8" fmla="*/ 1 w 95"/>
              <a:gd name="T9" fmla="*/ 1 h 18"/>
              <a:gd name="T10" fmla="*/ 1 w 95"/>
              <a:gd name="T11" fmla="*/ 1 h 18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95"/>
              <a:gd name="T19" fmla="*/ 0 h 18"/>
              <a:gd name="T20" fmla="*/ 95 w 95"/>
              <a:gd name="T21" fmla="*/ 18 h 18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95" h="18">
                <a:moveTo>
                  <a:pt x="7" y="18"/>
                </a:moveTo>
                <a:lnTo>
                  <a:pt x="95" y="18"/>
                </a:lnTo>
                <a:lnTo>
                  <a:pt x="65" y="0"/>
                </a:lnTo>
                <a:lnTo>
                  <a:pt x="0" y="0"/>
                </a:lnTo>
                <a:lnTo>
                  <a:pt x="7" y="18"/>
                </a:lnTo>
                <a:close/>
              </a:path>
            </a:pathLst>
          </a:custGeom>
          <a:solidFill>
            <a:srgbClr val="216B21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80" name="Freeform 74"/>
          <xdr:cNvSpPr>
            <a:spLocks/>
          </xdr:cNvSpPr>
        </xdr:nvSpPr>
        <xdr:spPr bwMode="auto">
          <a:xfrm>
            <a:off x="42" y="44"/>
            <a:ext cx="12" cy="2"/>
          </a:xfrm>
          <a:custGeom>
            <a:avLst/>
            <a:gdLst>
              <a:gd name="T0" fmla="*/ 12 w 127"/>
              <a:gd name="T1" fmla="*/ 0 h 23"/>
              <a:gd name="T2" fmla="*/ 3 w 127"/>
              <a:gd name="T3" fmla="*/ 0 h 23"/>
              <a:gd name="T4" fmla="*/ 0 w 127"/>
              <a:gd name="T5" fmla="*/ 2 h 23"/>
              <a:gd name="T6" fmla="*/ 8 w 127"/>
              <a:gd name="T7" fmla="*/ 2 h 23"/>
              <a:gd name="T8" fmla="*/ 8 w 127"/>
              <a:gd name="T9" fmla="*/ 1 h 23"/>
              <a:gd name="T10" fmla="*/ 12 w 127"/>
              <a:gd name="T11" fmla="*/ 0 h 23"/>
              <a:gd name="T12" fmla="*/ 12 w 127"/>
              <a:gd name="T13" fmla="*/ 0 h 23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127"/>
              <a:gd name="T22" fmla="*/ 0 h 23"/>
              <a:gd name="T23" fmla="*/ 127 w 127"/>
              <a:gd name="T24" fmla="*/ 23 h 23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127" h="23">
                <a:moveTo>
                  <a:pt x="127" y="0"/>
                </a:moveTo>
                <a:lnTo>
                  <a:pt x="27" y="3"/>
                </a:lnTo>
                <a:lnTo>
                  <a:pt x="0" y="20"/>
                </a:lnTo>
                <a:lnTo>
                  <a:pt x="86" y="23"/>
                </a:lnTo>
                <a:lnTo>
                  <a:pt x="86" y="14"/>
                </a:lnTo>
                <a:lnTo>
                  <a:pt x="127" y="0"/>
                </a:lnTo>
                <a:close/>
              </a:path>
            </a:pathLst>
          </a:custGeom>
          <a:solidFill>
            <a:srgbClr val="216B21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81" name="Freeform 75"/>
          <xdr:cNvSpPr>
            <a:spLocks/>
          </xdr:cNvSpPr>
        </xdr:nvSpPr>
        <xdr:spPr bwMode="auto">
          <a:xfrm>
            <a:off x="78" y="54"/>
            <a:ext cx="12" cy="20"/>
          </a:xfrm>
          <a:custGeom>
            <a:avLst/>
            <a:gdLst>
              <a:gd name="T0" fmla="*/ 7 w 141"/>
              <a:gd name="T1" fmla="*/ 0 h 237"/>
              <a:gd name="T2" fmla="*/ 7 w 141"/>
              <a:gd name="T3" fmla="*/ 0 h 237"/>
              <a:gd name="T4" fmla="*/ 6 w 141"/>
              <a:gd name="T5" fmla="*/ 0 h 237"/>
              <a:gd name="T6" fmla="*/ 5 w 141"/>
              <a:gd name="T7" fmla="*/ 1 h 237"/>
              <a:gd name="T8" fmla="*/ 5 w 141"/>
              <a:gd name="T9" fmla="*/ 1 h 237"/>
              <a:gd name="T10" fmla="*/ 4 w 141"/>
              <a:gd name="T11" fmla="*/ 2 h 237"/>
              <a:gd name="T12" fmla="*/ 4 w 141"/>
              <a:gd name="T13" fmla="*/ 3 h 237"/>
              <a:gd name="T14" fmla="*/ 3 w 141"/>
              <a:gd name="T15" fmla="*/ 3 h 237"/>
              <a:gd name="T16" fmla="*/ 3 w 141"/>
              <a:gd name="T17" fmla="*/ 4 h 237"/>
              <a:gd name="T18" fmla="*/ 2 w 141"/>
              <a:gd name="T19" fmla="*/ 4 h 237"/>
              <a:gd name="T20" fmla="*/ 2 w 141"/>
              <a:gd name="T21" fmla="*/ 5 h 237"/>
              <a:gd name="T22" fmla="*/ 1 w 141"/>
              <a:gd name="T23" fmla="*/ 6 h 237"/>
              <a:gd name="T24" fmla="*/ 1 w 141"/>
              <a:gd name="T25" fmla="*/ 6 h 237"/>
              <a:gd name="T26" fmla="*/ 1 w 141"/>
              <a:gd name="T27" fmla="*/ 7 h 237"/>
              <a:gd name="T28" fmla="*/ 0 w 141"/>
              <a:gd name="T29" fmla="*/ 8 h 237"/>
              <a:gd name="T30" fmla="*/ 0 w 141"/>
              <a:gd name="T31" fmla="*/ 9 h 237"/>
              <a:gd name="T32" fmla="*/ 0 w 141"/>
              <a:gd name="T33" fmla="*/ 10 h 237"/>
              <a:gd name="T34" fmla="*/ 0 w 141"/>
              <a:gd name="T35" fmla="*/ 11 h 237"/>
              <a:gd name="T36" fmla="*/ 0 w 141"/>
              <a:gd name="T37" fmla="*/ 12 h 237"/>
              <a:gd name="T38" fmla="*/ 0 w 141"/>
              <a:gd name="T39" fmla="*/ 13 h 237"/>
              <a:gd name="T40" fmla="*/ 0 w 141"/>
              <a:gd name="T41" fmla="*/ 14 h 237"/>
              <a:gd name="T42" fmla="*/ 0 w 141"/>
              <a:gd name="T43" fmla="*/ 15 h 237"/>
              <a:gd name="T44" fmla="*/ 0 w 141"/>
              <a:gd name="T45" fmla="*/ 15 h 237"/>
              <a:gd name="T46" fmla="*/ 0 w 141"/>
              <a:gd name="T47" fmla="*/ 16 h 237"/>
              <a:gd name="T48" fmla="*/ 0 w 141"/>
              <a:gd name="T49" fmla="*/ 17 h 237"/>
              <a:gd name="T50" fmla="*/ 1 w 141"/>
              <a:gd name="T51" fmla="*/ 17 h 237"/>
              <a:gd name="T52" fmla="*/ 1 w 141"/>
              <a:gd name="T53" fmla="*/ 18 h 237"/>
              <a:gd name="T54" fmla="*/ 1 w 141"/>
              <a:gd name="T55" fmla="*/ 18 h 237"/>
              <a:gd name="T56" fmla="*/ 5 w 141"/>
              <a:gd name="T57" fmla="*/ 20 h 237"/>
              <a:gd name="T58" fmla="*/ 5 w 141"/>
              <a:gd name="T59" fmla="*/ 20 h 237"/>
              <a:gd name="T60" fmla="*/ 6 w 141"/>
              <a:gd name="T61" fmla="*/ 19 h 237"/>
              <a:gd name="T62" fmla="*/ 7 w 141"/>
              <a:gd name="T63" fmla="*/ 18 h 237"/>
              <a:gd name="T64" fmla="*/ 7 w 141"/>
              <a:gd name="T65" fmla="*/ 17 h 237"/>
              <a:gd name="T66" fmla="*/ 8 w 141"/>
              <a:gd name="T67" fmla="*/ 17 h 237"/>
              <a:gd name="T68" fmla="*/ 8 w 141"/>
              <a:gd name="T69" fmla="*/ 16 h 237"/>
              <a:gd name="T70" fmla="*/ 9 w 141"/>
              <a:gd name="T71" fmla="*/ 16 h 237"/>
              <a:gd name="T72" fmla="*/ 9 w 141"/>
              <a:gd name="T73" fmla="*/ 15 h 237"/>
              <a:gd name="T74" fmla="*/ 10 w 141"/>
              <a:gd name="T75" fmla="*/ 14 h 237"/>
              <a:gd name="T76" fmla="*/ 10 w 141"/>
              <a:gd name="T77" fmla="*/ 13 h 237"/>
              <a:gd name="T78" fmla="*/ 10 w 141"/>
              <a:gd name="T79" fmla="*/ 13 h 237"/>
              <a:gd name="T80" fmla="*/ 11 w 141"/>
              <a:gd name="T81" fmla="*/ 12 h 237"/>
              <a:gd name="T82" fmla="*/ 11 w 141"/>
              <a:gd name="T83" fmla="*/ 11 h 237"/>
              <a:gd name="T84" fmla="*/ 11 w 141"/>
              <a:gd name="T85" fmla="*/ 10 h 237"/>
              <a:gd name="T86" fmla="*/ 12 w 141"/>
              <a:gd name="T87" fmla="*/ 9 h 237"/>
              <a:gd name="T88" fmla="*/ 12 w 141"/>
              <a:gd name="T89" fmla="*/ 8 h 237"/>
              <a:gd name="T90" fmla="*/ 12 w 141"/>
              <a:gd name="T91" fmla="*/ 7 h 237"/>
              <a:gd name="T92" fmla="*/ 12 w 141"/>
              <a:gd name="T93" fmla="*/ 6 h 237"/>
              <a:gd name="T94" fmla="*/ 12 w 141"/>
              <a:gd name="T95" fmla="*/ 6 h 237"/>
              <a:gd name="T96" fmla="*/ 12 w 141"/>
              <a:gd name="T97" fmla="*/ 5 h 237"/>
              <a:gd name="T98" fmla="*/ 12 w 141"/>
              <a:gd name="T99" fmla="*/ 4 h 237"/>
              <a:gd name="T100" fmla="*/ 12 w 141"/>
              <a:gd name="T101" fmla="*/ 3 h 237"/>
              <a:gd name="T102" fmla="*/ 12 w 141"/>
              <a:gd name="T103" fmla="*/ 3 h 237"/>
              <a:gd name="T104" fmla="*/ 12 w 141"/>
              <a:gd name="T105" fmla="*/ 2 h 237"/>
              <a:gd name="T106" fmla="*/ 12 w 141"/>
              <a:gd name="T107" fmla="*/ 2 h 237"/>
              <a:gd name="T108" fmla="*/ 12 w 141"/>
              <a:gd name="T109" fmla="*/ 1 h 237"/>
              <a:gd name="T110" fmla="*/ 12 w 141"/>
              <a:gd name="T111" fmla="*/ 1 h 237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w 141"/>
              <a:gd name="T169" fmla="*/ 0 h 237"/>
              <a:gd name="T170" fmla="*/ 141 w 141"/>
              <a:gd name="T171" fmla="*/ 237 h 237"/>
            </a:gdLst>
            <a:ahLst/>
            <a:cxnLst>
              <a:cxn ang="T112">
                <a:pos x="T0" y="T1"/>
              </a:cxn>
              <a:cxn ang="T113">
                <a:pos x="T2" y="T3"/>
              </a:cxn>
              <a:cxn ang="T114">
                <a:pos x="T4" y="T5"/>
              </a:cxn>
              <a:cxn ang="T115">
                <a:pos x="T6" y="T7"/>
              </a:cxn>
              <a:cxn ang="T116">
                <a:pos x="T8" y="T9"/>
              </a:cxn>
              <a:cxn ang="T117">
                <a:pos x="T10" y="T11"/>
              </a:cxn>
              <a:cxn ang="T118">
                <a:pos x="T12" y="T13"/>
              </a:cxn>
              <a:cxn ang="T119">
                <a:pos x="T14" y="T15"/>
              </a:cxn>
              <a:cxn ang="T120">
                <a:pos x="T16" y="T17"/>
              </a:cxn>
              <a:cxn ang="T121">
                <a:pos x="T18" y="T19"/>
              </a:cxn>
              <a:cxn ang="T122">
                <a:pos x="T20" y="T21"/>
              </a:cxn>
              <a:cxn ang="T123">
                <a:pos x="T22" y="T23"/>
              </a:cxn>
              <a:cxn ang="T124">
                <a:pos x="T24" y="T25"/>
              </a:cxn>
              <a:cxn ang="T125">
                <a:pos x="T26" y="T27"/>
              </a:cxn>
              <a:cxn ang="T126">
                <a:pos x="T28" y="T29"/>
              </a:cxn>
              <a:cxn ang="T127">
                <a:pos x="T30" y="T31"/>
              </a:cxn>
              <a:cxn ang="T128">
                <a:pos x="T32" y="T33"/>
              </a:cxn>
              <a:cxn ang="T129">
                <a:pos x="T34" y="T35"/>
              </a:cxn>
              <a:cxn ang="T130">
                <a:pos x="T36" y="T37"/>
              </a:cxn>
              <a:cxn ang="T131">
                <a:pos x="T38" y="T39"/>
              </a:cxn>
              <a:cxn ang="T132">
                <a:pos x="T40" y="T41"/>
              </a:cxn>
              <a:cxn ang="T133">
                <a:pos x="T42" y="T43"/>
              </a:cxn>
              <a:cxn ang="T134">
                <a:pos x="T44" y="T45"/>
              </a:cxn>
              <a:cxn ang="T135">
                <a:pos x="T46" y="T47"/>
              </a:cxn>
              <a:cxn ang="T136">
                <a:pos x="T48" y="T49"/>
              </a:cxn>
              <a:cxn ang="T137">
                <a:pos x="T50" y="T51"/>
              </a:cxn>
              <a:cxn ang="T138">
                <a:pos x="T52" y="T53"/>
              </a:cxn>
              <a:cxn ang="T139">
                <a:pos x="T54" y="T55"/>
              </a:cxn>
              <a:cxn ang="T140">
                <a:pos x="T56" y="T57"/>
              </a:cxn>
              <a:cxn ang="T141">
                <a:pos x="T58" y="T59"/>
              </a:cxn>
              <a:cxn ang="T142">
                <a:pos x="T60" y="T61"/>
              </a:cxn>
              <a:cxn ang="T143">
                <a:pos x="T62" y="T63"/>
              </a:cxn>
              <a:cxn ang="T144">
                <a:pos x="T64" y="T65"/>
              </a:cxn>
              <a:cxn ang="T145">
                <a:pos x="T66" y="T67"/>
              </a:cxn>
              <a:cxn ang="T146">
                <a:pos x="T68" y="T69"/>
              </a:cxn>
              <a:cxn ang="T147">
                <a:pos x="T70" y="T71"/>
              </a:cxn>
              <a:cxn ang="T148">
                <a:pos x="T72" y="T73"/>
              </a:cxn>
              <a:cxn ang="T149">
                <a:pos x="T74" y="T75"/>
              </a:cxn>
              <a:cxn ang="T150">
                <a:pos x="T76" y="T77"/>
              </a:cxn>
              <a:cxn ang="T151">
                <a:pos x="T78" y="T79"/>
              </a:cxn>
              <a:cxn ang="T152">
                <a:pos x="T80" y="T81"/>
              </a:cxn>
              <a:cxn ang="T153">
                <a:pos x="T82" y="T83"/>
              </a:cxn>
              <a:cxn ang="T154">
                <a:pos x="T84" y="T85"/>
              </a:cxn>
              <a:cxn ang="T155">
                <a:pos x="T86" y="T87"/>
              </a:cxn>
              <a:cxn ang="T156">
                <a:pos x="T88" y="T89"/>
              </a:cxn>
              <a:cxn ang="T157">
                <a:pos x="T90" y="T91"/>
              </a:cxn>
              <a:cxn ang="T158">
                <a:pos x="T92" y="T93"/>
              </a:cxn>
              <a:cxn ang="T159">
                <a:pos x="T94" y="T95"/>
              </a:cxn>
              <a:cxn ang="T160">
                <a:pos x="T96" y="T97"/>
              </a:cxn>
              <a:cxn ang="T161">
                <a:pos x="T98" y="T99"/>
              </a:cxn>
              <a:cxn ang="T162">
                <a:pos x="T100" y="T101"/>
              </a:cxn>
              <a:cxn ang="T163">
                <a:pos x="T102" y="T103"/>
              </a:cxn>
              <a:cxn ang="T164">
                <a:pos x="T104" y="T105"/>
              </a:cxn>
              <a:cxn ang="T165">
                <a:pos x="T106" y="T107"/>
              </a:cxn>
              <a:cxn ang="T166">
                <a:pos x="T108" y="T109"/>
              </a:cxn>
              <a:cxn ang="T167">
                <a:pos x="T110" y="T111"/>
              </a:cxn>
            </a:cxnLst>
            <a:rect l="T168" t="T169" r="T170" b="T171"/>
            <a:pathLst>
              <a:path w="141" h="237">
                <a:moveTo>
                  <a:pt x="137" y="14"/>
                </a:moveTo>
                <a:lnTo>
                  <a:pt x="83" y="0"/>
                </a:lnTo>
                <a:lnTo>
                  <a:pt x="82" y="0"/>
                </a:lnTo>
                <a:lnTo>
                  <a:pt x="81" y="1"/>
                </a:lnTo>
                <a:lnTo>
                  <a:pt x="77" y="2"/>
                </a:lnTo>
                <a:lnTo>
                  <a:pt x="73" y="5"/>
                </a:lnTo>
                <a:lnTo>
                  <a:pt x="67" y="8"/>
                </a:lnTo>
                <a:lnTo>
                  <a:pt x="63" y="13"/>
                </a:lnTo>
                <a:lnTo>
                  <a:pt x="60" y="15"/>
                </a:lnTo>
                <a:lnTo>
                  <a:pt x="56" y="17"/>
                </a:lnTo>
                <a:lnTo>
                  <a:pt x="54" y="21"/>
                </a:lnTo>
                <a:lnTo>
                  <a:pt x="51" y="24"/>
                </a:lnTo>
                <a:lnTo>
                  <a:pt x="48" y="27"/>
                </a:lnTo>
                <a:lnTo>
                  <a:pt x="44" y="30"/>
                </a:lnTo>
                <a:lnTo>
                  <a:pt x="41" y="33"/>
                </a:lnTo>
                <a:lnTo>
                  <a:pt x="38" y="36"/>
                </a:lnTo>
                <a:lnTo>
                  <a:pt x="35" y="39"/>
                </a:lnTo>
                <a:lnTo>
                  <a:pt x="31" y="43"/>
                </a:lnTo>
                <a:lnTo>
                  <a:pt x="28" y="47"/>
                </a:lnTo>
                <a:lnTo>
                  <a:pt x="26" y="51"/>
                </a:lnTo>
                <a:lnTo>
                  <a:pt x="21" y="56"/>
                </a:lnTo>
                <a:lnTo>
                  <a:pt x="19" y="60"/>
                </a:lnTo>
                <a:lnTo>
                  <a:pt x="16" y="64"/>
                </a:lnTo>
                <a:lnTo>
                  <a:pt x="15" y="69"/>
                </a:lnTo>
                <a:lnTo>
                  <a:pt x="13" y="73"/>
                </a:lnTo>
                <a:lnTo>
                  <a:pt x="9" y="77"/>
                </a:lnTo>
                <a:lnTo>
                  <a:pt x="8" y="82"/>
                </a:lnTo>
                <a:lnTo>
                  <a:pt x="7" y="87"/>
                </a:lnTo>
                <a:lnTo>
                  <a:pt x="5" y="93"/>
                </a:lnTo>
                <a:lnTo>
                  <a:pt x="4" y="98"/>
                </a:lnTo>
                <a:lnTo>
                  <a:pt x="3" y="103"/>
                </a:lnTo>
                <a:lnTo>
                  <a:pt x="2" y="108"/>
                </a:lnTo>
                <a:lnTo>
                  <a:pt x="1" y="113"/>
                </a:lnTo>
                <a:lnTo>
                  <a:pt x="0" y="118"/>
                </a:lnTo>
                <a:lnTo>
                  <a:pt x="0" y="124"/>
                </a:lnTo>
                <a:lnTo>
                  <a:pt x="0" y="130"/>
                </a:lnTo>
                <a:lnTo>
                  <a:pt x="0" y="134"/>
                </a:lnTo>
                <a:lnTo>
                  <a:pt x="0" y="140"/>
                </a:lnTo>
                <a:lnTo>
                  <a:pt x="0" y="145"/>
                </a:lnTo>
                <a:lnTo>
                  <a:pt x="0" y="151"/>
                </a:lnTo>
                <a:lnTo>
                  <a:pt x="0" y="155"/>
                </a:lnTo>
                <a:lnTo>
                  <a:pt x="0" y="162"/>
                </a:lnTo>
                <a:lnTo>
                  <a:pt x="1" y="166"/>
                </a:lnTo>
                <a:lnTo>
                  <a:pt x="2" y="172"/>
                </a:lnTo>
                <a:lnTo>
                  <a:pt x="2" y="176"/>
                </a:lnTo>
                <a:lnTo>
                  <a:pt x="3" y="180"/>
                </a:lnTo>
                <a:lnTo>
                  <a:pt x="3" y="184"/>
                </a:lnTo>
                <a:lnTo>
                  <a:pt x="4" y="188"/>
                </a:lnTo>
                <a:lnTo>
                  <a:pt x="4" y="193"/>
                </a:lnTo>
                <a:lnTo>
                  <a:pt x="5" y="197"/>
                </a:lnTo>
                <a:lnTo>
                  <a:pt x="5" y="200"/>
                </a:lnTo>
                <a:lnTo>
                  <a:pt x="6" y="204"/>
                </a:lnTo>
                <a:lnTo>
                  <a:pt x="7" y="208"/>
                </a:lnTo>
                <a:lnTo>
                  <a:pt x="8" y="212"/>
                </a:lnTo>
                <a:lnTo>
                  <a:pt x="8" y="215"/>
                </a:lnTo>
                <a:lnTo>
                  <a:pt x="9" y="216"/>
                </a:lnTo>
                <a:lnTo>
                  <a:pt x="56" y="237"/>
                </a:lnTo>
                <a:lnTo>
                  <a:pt x="56" y="235"/>
                </a:lnTo>
                <a:lnTo>
                  <a:pt x="59" y="234"/>
                </a:lnTo>
                <a:lnTo>
                  <a:pt x="61" y="232"/>
                </a:lnTo>
                <a:lnTo>
                  <a:pt x="64" y="229"/>
                </a:lnTo>
                <a:lnTo>
                  <a:pt x="67" y="224"/>
                </a:lnTo>
                <a:lnTo>
                  <a:pt x="73" y="220"/>
                </a:lnTo>
                <a:lnTo>
                  <a:pt x="78" y="215"/>
                </a:lnTo>
                <a:lnTo>
                  <a:pt x="84" y="209"/>
                </a:lnTo>
                <a:lnTo>
                  <a:pt x="86" y="206"/>
                </a:lnTo>
                <a:lnTo>
                  <a:pt x="89" y="202"/>
                </a:lnTo>
                <a:lnTo>
                  <a:pt x="91" y="199"/>
                </a:lnTo>
                <a:lnTo>
                  <a:pt x="95" y="196"/>
                </a:lnTo>
                <a:lnTo>
                  <a:pt x="97" y="191"/>
                </a:lnTo>
                <a:lnTo>
                  <a:pt x="100" y="187"/>
                </a:lnTo>
                <a:lnTo>
                  <a:pt x="104" y="184"/>
                </a:lnTo>
                <a:lnTo>
                  <a:pt x="107" y="180"/>
                </a:lnTo>
                <a:lnTo>
                  <a:pt x="109" y="176"/>
                </a:lnTo>
                <a:lnTo>
                  <a:pt x="112" y="172"/>
                </a:lnTo>
                <a:lnTo>
                  <a:pt x="114" y="167"/>
                </a:lnTo>
                <a:lnTo>
                  <a:pt x="117" y="163"/>
                </a:lnTo>
                <a:lnTo>
                  <a:pt x="119" y="159"/>
                </a:lnTo>
                <a:lnTo>
                  <a:pt x="121" y="154"/>
                </a:lnTo>
                <a:lnTo>
                  <a:pt x="123" y="150"/>
                </a:lnTo>
                <a:lnTo>
                  <a:pt x="127" y="146"/>
                </a:lnTo>
                <a:lnTo>
                  <a:pt x="129" y="140"/>
                </a:lnTo>
                <a:lnTo>
                  <a:pt x="130" y="136"/>
                </a:lnTo>
                <a:lnTo>
                  <a:pt x="132" y="131"/>
                </a:lnTo>
                <a:lnTo>
                  <a:pt x="133" y="126"/>
                </a:lnTo>
                <a:lnTo>
                  <a:pt x="134" y="119"/>
                </a:lnTo>
                <a:lnTo>
                  <a:pt x="135" y="115"/>
                </a:lnTo>
                <a:lnTo>
                  <a:pt x="136" y="109"/>
                </a:lnTo>
                <a:lnTo>
                  <a:pt x="137" y="104"/>
                </a:lnTo>
                <a:lnTo>
                  <a:pt x="139" y="98"/>
                </a:lnTo>
                <a:lnTo>
                  <a:pt x="139" y="93"/>
                </a:lnTo>
                <a:lnTo>
                  <a:pt x="140" y="86"/>
                </a:lnTo>
                <a:lnTo>
                  <a:pt x="140" y="82"/>
                </a:lnTo>
                <a:lnTo>
                  <a:pt x="140" y="76"/>
                </a:lnTo>
                <a:lnTo>
                  <a:pt x="140" y="71"/>
                </a:lnTo>
                <a:lnTo>
                  <a:pt x="140" y="67"/>
                </a:lnTo>
                <a:lnTo>
                  <a:pt x="141" y="62"/>
                </a:lnTo>
                <a:lnTo>
                  <a:pt x="140" y="57"/>
                </a:lnTo>
                <a:lnTo>
                  <a:pt x="140" y="51"/>
                </a:lnTo>
                <a:lnTo>
                  <a:pt x="140" y="46"/>
                </a:lnTo>
                <a:lnTo>
                  <a:pt x="140" y="42"/>
                </a:lnTo>
                <a:lnTo>
                  <a:pt x="139" y="38"/>
                </a:lnTo>
                <a:lnTo>
                  <a:pt x="139" y="34"/>
                </a:lnTo>
                <a:lnTo>
                  <a:pt x="139" y="31"/>
                </a:lnTo>
                <a:lnTo>
                  <a:pt x="139" y="28"/>
                </a:lnTo>
                <a:lnTo>
                  <a:pt x="137" y="25"/>
                </a:lnTo>
                <a:lnTo>
                  <a:pt x="137" y="22"/>
                </a:lnTo>
                <a:lnTo>
                  <a:pt x="137" y="19"/>
                </a:lnTo>
                <a:lnTo>
                  <a:pt x="137" y="17"/>
                </a:lnTo>
                <a:lnTo>
                  <a:pt x="137" y="15"/>
                </a:lnTo>
                <a:lnTo>
                  <a:pt x="137" y="14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82" name="Freeform 76"/>
          <xdr:cNvSpPr>
            <a:spLocks/>
          </xdr:cNvSpPr>
        </xdr:nvSpPr>
        <xdr:spPr bwMode="auto">
          <a:xfrm>
            <a:off x="79" y="56"/>
            <a:ext cx="9" cy="8"/>
          </a:xfrm>
          <a:custGeom>
            <a:avLst/>
            <a:gdLst>
              <a:gd name="T0" fmla="*/ 9 w 101"/>
              <a:gd name="T1" fmla="*/ 1 h 96"/>
              <a:gd name="T2" fmla="*/ 6 w 101"/>
              <a:gd name="T3" fmla="*/ 2 h 96"/>
              <a:gd name="T4" fmla="*/ 5 w 101"/>
              <a:gd name="T5" fmla="*/ 0 h 96"/>
              <a:gd name="T6" fmla="*/ 4 w 101"/>
              <a:gd name="T7" fmla="*/ 1 h 96"/>
              <a:gd name="T8" fmla="*/ 4 w 101"/>
              <a:gd name="T9" fmla="*/ 3 h 96"/>
              <a:gd name="T10" fmla="*/ 2 w 101"/>
              <a:gd name="T11" fmla="*/ 2 h 96"/>
              <a:gd name="T12" fmla="*/ 2 w 101"/>
              <a:gd name="T13" fmla="*/ 3 h 96"/>
              <a:gd name="T14" fmla="*/ 2 w 101"/>
              <a:gd name="T15" fmla="*/ 5 h 96"/>
              <a:gd name="T16" fmla="*/ 0 w 101"/>
              <a:gd name="T17" fmla="*/ 4 h 96"/>
              <a:gd name="T18" fmla="*/ 0 w 101"/>
              <a:gd name="T19" fmla="*/ 5 h 96"/>
              <a:gd name="T20" fmla="*/ 1 w 101"/>
              <a:gd name="T21" fmla="*/ 8 h 96"/>
              <a:gd name="T22" fmla="*/ 5 w 101"/>
              <a:gd name="T23" fmla="*/ 7 h 96"/>
              <a:gd name="T24" fmla="*/ 5 w 101"/>
              <a:gd name="T25" fmla="*/ 6 h 96"/>
              <a:gd name="T26" fmla="*/ 4 w 101"/>
              <a:gd name="T27" fmla="*/ 5 h 96"/>
              <a:gd name="T28" fmla="*/ 7 w 101"/>
              <a:gd name="T29" fmla="*/ 4 h 96"/>
              <a:gd name="T30" fmla="*/ 8 w 101"/>
              <a:gd name="T31" fmla="*/ 4 h 96"/>
              <a:gd name="T32" fmla="*/ 6 w 101"/>
              <a:gd name="T33" fmla="*/ 3 h 96"/>
              <a:gd name="T34" fmla="*/ 8 w 101"/>
              <a:gd name="T35" fmla="*/ 2 h 96"/>
              <a:gd name="T36" fmla="*/ 9 w 101"/>
              <a:gd name="T37" fmla="*/ 1 h 96"/>
              <a:gd name="T38" fmla="*/ 9 w 101"/>
              <a:gd name="T39" fmla="*/ 1 h 9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w 101"/>
              <a:gd name="T61" fmla="*/ 0 h 96"/>
              <a:gd name="T62" fmla="*/ 101 w 101"/>
              <a:gd name="T63" fmla="*/ 96 h 96"/>
            </a:gdLst>
            <a:ahLst/>
            <a:cxnLst>
              <a:cxn ang="T40">
                <a:pos x="T0" y="T1"/>
              </a:cxn>
              <a:cxn ang="T41">
                <a:pos x="T2" y="T3"/>
              </a:cxn>
              <a:cxn ang="T42">
                <a:pos x="T4" y="T5"/>
              </a:cxn>
              <a:cxn ang="T43">
                <a:pos x="T6" y="T7"/>
              </a:cxn>
              <a:cxn ang="T44">
                <a:pos x="T8" y="T9"/>
              </a:cxn>
              <a:cxn ang="T45">
                <a:pos x="T10" y="T11"/>
              </a:cxn>
              <a:cxn ang="T46">
                <a:pos x="T12" y="T13"/>
              </a:cxn>
              <a:cxn ang="T47">
                <a:pos x="T14" y="T15"/>
              </a:cxn>
              <a:cxn ang="T48">
                <a:pos x="T16" y="T17"/>
              </a:cxn>
              <a:cxn ang="T49">
                <a:pos x="T18" y="T19"/>
              </a:cxn>
              <a:cxn ang="T50">
                <a:pos x="T20" y="T21"/>
              </a:cxn>
              <a:cxn ang="T51">
                <a:pos x="T22" y="T23"/>
              </a:cxn>
              <a:cxn ang="T52">
                <a:pos x="T24" y="T25"/>
              </a:cxn>
              <a:cxn ang="T53">
                <a:pos x="T26" y="T27"/>
              </a:cxn>
              <a:cxn ang="T54">
                <a:pos x="T28" y="T29"/>
              </a:cxn>
              <a:cxn ang="T55">
                <a:pos x="T30" y="T31"/>
              </a:cxn>
              <a:cxn ang="T56">
                <a:pos x="T32" y="T33"/>
              </a:cxn>
              <a:cxn ang="T57">
                <a:pos x="T34" y="T35"/>
              </a:cxn>
              <a:cxn ang="T58">
                <a:pos x="T36" y="T37"/>
              </a:cxn>
              <a:cxn ang="T59">
                <a:pos x="T38" y="T39"/>
              </a:cxn>
            </a:cxnLst>
            <a:rect l="T60" t="T61" r="T62" b="T63"/>
            <a:pathLst>
              <a:path w="101" h="96">
                <a:moveTo>
                  <a:pt x="101" y="8"/>
                </a:moveTo>
                <a:lnTo>
                  <a:pt x="66" y="20"/>
                </a:lnTo>
                <a:lnTo>
                  <a:pt x="56" y="0"/>
                </a:lnTo>
                <a:lnTo>
                  <a:pt x="46" y="12"/>
                </a:lnTo>
                <a:lnTo>
                  <a:pt x="46" y="37"/>
                </a:lnTo>
                <a:lnTo>
                  <a:pt x="27" y="20"/>
                </a:lnTo>
                <a:lnTo>
                  <a:pt x="17" y="34"/>
                </a:lnTo>
                <a:lnTo>
                  <a:pt x="23" y="57"/>
                </a:lnTo>
                <a:lnTo>
                  <a:pt x="4" y="52"/>
                </a:lnTo>
                <a:lnTo>
                  <a:pt x="0" y="65"/>
                </a:lnTo>
                <a:lnTo>
                  <a:pt x="15" y="96"/>
                </a:lnTo>
                <a:lnTo>
                  <a:pt x="58" y="80"/>
                </a:lnTo>
                <a:lnTo>
                  <a:pt x="61" y="69"/>
                </a:lnTo>
                <a:lnTo>
                  <a:pt x="41" y="65"/>
                </a:lnTo>
                <a:lnTo>
                  <a:pt x="79" y="54"/>
                </a:lnTo>
                <a:lnTo>
                  <a:pt x="85" y="43"/>
                </a:lnTo>
                <a:lnTo>
                  <a:pt x="66" y="41"/>
                </a:lnTo>
                <a:lnTo>
                  <a:pt x="91" y="27"/>
                </a:lnTo>
                <a:lnTo>
                  <a:pt x="101" y="8"/>
                </a:lnTo>
                <a:close/>
              </a:path>
            </a:pathLst>
          </a:custGeom>
          <a:solidFill>
            <a:srgbClr val="333333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83" name="Freeform 77"/>
          <xdr:cNvSpPr>
            <a:spLocks/>
          </xdr:cNvSpPr>
        </xdr:nvSpPr>
        <xdr:spPr bwMode="auto">
          <a:xfrm>
            <a:off x="84" y="61"/>
            <a:ext cx="3" cy="8"/>
          </a:xfrm>
          <a:custGeom>
            <a:avLst/>
            <a:gdLst>
              <a:gd name="T0" fmla="*/ 2 w 33"/>
              <a:gd name="T1" fmla="*/ 0 h 99"/>
              <a:gd name="T2" fmla="*/ 2 w 33"/>
              <a:gd name="T3" fmla="*/ 0 h 99"/>
              <a:gd name="T4" fmla="*/ 2 w 33"/>
              <a:gd name="T5" fmla="*/ 0 h 99"/>
              <a:gd name="T6" fmla="*/ 2 w 33"/>
              <a:gd name="T7" fmla="*/ 0 h 99"/>
              <a:gd name="T8" fmla="*/ 2 w 33"/>
              <a:gd name="T9" fmla="*/ 1 h 99"/>
              <a:gd name="T10" fmla="*/ 3 w 33"/>
              <a:gd name="T11" fmla="*/ 1 h 99"/>
              <a:gd name="T12" fmla="*/ 3 w 33"/>
              <a:gd name="T13" fmla="*/ 1 h 99"/>
              <a:gd name="T14" fmla="*/ 3 w 33"/>
              <a:gd name="T15" fmla="*/ 2 h 99"/>
              <a:gd name="T16" fmla="*/ 3 w 33"/>
              <a:gd name="T17" fmla="*/ 2 h 99"/>
              <a:gd name="T18" fmla="*/ 3 w 33"/>
              <a:gd name="T19" fmla="*/ 2 h 99"/>
              <a:gd name="T20" fmla="*/ 3 w 33"/>
              <a:gd name="T21" fmla="*/ 3 h 99"/>
              <a:gd name="T22" fmla="*/ 3 w 33"/>
              <a:gd name="T23" fmla="*/ 3 h 99"/>
              <a:gd name="T24" fmla="*/ 3 w 33"/>
              <a:gd name="T25" fmla="*/ 3 h 99"/>
              <a:gd name="T26" fmla="*/ 3 w 33"/>
              <a:gd name="T27" fmla="*/ 4 h 99"/>
              <a:gd name="T28" fmla="*/ 3 w 33"/>
              <a:gd name="T29" fmla="*/ 4 h 99"/>
              <a:gd name="T30" fmla="*/ 3 w 33"/>
              <a:gd name="T31" fmla="*/ 4 h 99"/>
              <a:gd name="T32" fmla="*/ 3 w 33"/>
              <a:gd name="T33" fmla="*/ 5 h 99"/>
              <a:gd name="T34" fmla="*/ 3 w 33"/>
              <a:gd name="T35" fmla="*/ 5 h 99"/>
              <a:gd name="T36" fmla="*/ 2 w 33"/>
              <a:gd name="T37" fmla="*/ 5 h 99"/>
              <a:gd name="T38" fmla="*/ 2 w 33"/>
              <a:gd name="T39" fmla="*/ 6 h 99"/>
              <a:gd name="T40" fmla="*/ 2 w 33"/>
              <a:gd name="T41" fmla="*/ 6 h 99"/>
              <a:gd name="T42" fmla="*/ 2 w 33"/>
              <a:gd name="T43" fmla="*/ 6 h 99"/>
              <a:gd name="T44" fmla="*/ 2 w 33"/>
              <a:gd name="T45" fmla="*/ 7 h 99"/>
              <a:gd name="T46" fmla="*/ 1 w 33"/>
              <a:gd name="T47" fmla="*/ 7 h 99"/>
              <a:gd name="T48" fmla="*/ 1 w 33"/>
              <a:gd name="T49" fmla="*/ 7 h 99"/>
              <a:gd name="T50" fmla="*/ 1 w 33"/>
              <a:gd name="T51" fmla="*/ 7 h 99"/>
              <a:gd name="T52" fmla="*/ 1 w 33"/>
              <a:gd name="T53" fmla="*/ 8 h 99"/>
              <a:gd name="T54" fmla="*/ 1 w 33"/>
              <a:gd name="T55" fmla="*/ 8 h 99"/>
              <a:gd name="T56" fmla="*/ 1 w 33"/>
              <a:gd name="T57" fmla="*/ 8 h 99"/>
              <a:gd name="T58" fmla="*/ 0 w 33"/>
              <a:gd name="T59" fmla="*/ 8 h 99"/>
              <a:gd name="T60" fmla="*/ 0 w 33"/>
              <a:gd name="T61" fmla="*/ 8 h 99"/>
              <a:gd name="T62" fmla="*/ 0 w 33"/>
              <a:gd name="T63" fmla="*/ 7 h 99"/>
              <a:gd name="T64" fmla="*/ 0 w 33"/>
              <a:gd name="T65" fmla="*/ 7 h 99"/>
              <a:gd name="T66" fmla="*/ 0 w 33"/>
              <a:gd name="T67" fmla="*/ 7 h 99"/>
              <a:gd name="T68" fmla="*/ 0 w 33"/>
              <a:gd name="T69" fmla="*/ 6 h 99"/>
              <a:gd name="T70" fmla="*/ 0 w 33"/>
              <a:gd name="T71" fmla="*/ 6 h 99"/>
              <a:gd name="T72" fmla="*/ 0 w 33"/>
              <a:gd name="T73" fmla="*/ 6 h 99"/>
              <a:gd name="T74" fmla="*/ 0 w 33"/>
              <a:gd name="T75" fmla="*/ 5 h 99"/>
              <a:gd name="T76" fmla="*/ 0 w 33"/>
              <a:gd name="T77" fmla="*/ 5 h 99"/>
              <a:gd name="T78" fmla="*/ 0 w 33"/>
              <a:gd name="T79" fmla="*/ 5 h 99"/>
              <a:gd name="T80" fmla="*/ 0 w 33"/>
              <a:gd name="T81" fmla="*/ 5 h 99"/>
              <a:gd name="T82" fmla="*/ 0 w 33"/>
              <a:gd name="T83" fmla="*/ 4 h 99"/>
              <a:gd name="T84" fmla="*/ 0 w 33"/>
              <a:gd name="T85" fmla="*/ 4 h 99"/>
              <a:gd name="T86" fmla="*/ 1 w 33"/>
              <a:gd name="T87" fmla="*/ 3 h 99"/>
              <a:gd name="T88" fmla="*/ 1 w 33"/>
              <a:gd name="T89" fmla="*/ 3 h 99"/>
              <a:gd name="T90" fmla="*/ 1 w 33"/>
              <a:gd name="T91" fmla="*/ 3 h 99"/>
              <a:gd name="T92" fmla="*/ 1 w 33"/>
              <a:gd name="T93" fmla="*/ 2 h 99"/>
              <a:gd name="T94" fmla="*/ 1 w 33"/>
              <a:gd name="T95" fmla="*/ 2 h 99"/>
              <a:gd name="T96" fmla="*/ 1 w 33"/>
              <a:gd name="T97" fmla="*/ 2 h 99"/>
              <a:gd name="T98" fmla="*/ 1 w 33"/>
              <a:gd name="T99" fmla="*/ 1 h 99"/>
              <a:gd name="T100" fmla="*/ 2 w 33"/>
              <a:gd name="T101" fmla="*/ 1 h 99"/>
              <a:gd name="T102" fmla="*/ 2 w 33"/>
              <a:gd name="T103" fmla="*/ 1 h 99"/>
              <a:gd name="T104" fmla="*/ 2 w 33"/>
              <a:gd name="T105" fmla="*/ 0 h 99"/>
              <a:gd name="T106" fmla="*/ 2 w 33"/>
              <a:gd name="T107" fmla="*/ 0 h 99"/>
              <a:gd name="T108" fmla="*/ 2 w 33"/>
              <a:gd name="T109" fmla="*/ 0 h 99"/>
              <a:gd name="T110" fmla="*/ 2 w 33"/>
              <a:gd name="T111" fmla="*/ 0 h 99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w 33"/>
              <a:gd name="T169" fmla="*/ 0 h 99"/>
              <a:gd name="T170" fmla="*/ 33 w 33"/>
              <a:gd name="T171" fmla="*/ 99 h 99"/>
            </a:gdLst>
            <a:ahLst/>
            <a:cxnLst>
              <a:cxn ang="T112">
                <a:pos x="T0" y="T1"/>
              </a:cxn>
              <a:cxn ang="T113">
                <a:pos x="T2" y="T3"/>
              </a:cxn>
              <a:cxn ang="T114">
                <a:pos x="T4" y="T5"/>
              </a:cxn>
              <a:cxn ang="T115">
                <a:pos x="T6" y="T7"/>
              </a:cxn>
              <a:cxn ang="T116">
                <a:pos x="T8" y="T9"/>
              </a:cxn>
              <a:cxn ang="T117">
                <a:pos x="T10" y="T11"/>
              </a:cxn>
              <a:cxn ang="T118">
                <a:pos x="T12" y="T13"/>
              </a:cxn>
              <a:cxn ang="T119">
                <a:pos x="T14" y="T15"/>
              </a:cxn>
              <a:cxn ang="T120">
                <a:pos x="T16" y="T17"/>
              </a:cxn>
              <a:cxn ang="T121">
                <a:pos x="T18" y="T19"/>
              </a:cxn>
              <a:cxn ang="T122">
                <a:pos x="T20" y="T21"/>
              </a:cxn>
              <a:cxn ang="T123">
                <a:pos x="T22" y="T23"/>
              </a:cxn>
              <a:cxn ang="T124">
                <a:pos x="T24" y="T25"/>
              </a:cxn>
              <a:cxn ang="T125">
                <a:pos x="T26" y="T27"/>
              </a:cxn>
              <a:cxn ang="T126">
                <a:pos x="T28" y="T29"/>
              </a:cxn>
              <a:cxn ang="T127">
                <a:pos x="T30" y="T31"/>
              </a:cxn>
              <a:cxn ang="T128">
                <a:pos x="T32" y="T33"/>
              </a:cxn>
              <a:cxn ang="T129">
                <a:pos x="T34" y="T35"/>
              </a:cxn>
              <a:cxn ang="T130">
                <a:pos x="T36" y="T37"/>
              </a:cxn>
              <a:cxn ang="T131">
                <a:pos x="T38" y="T39"/>
              </a:cxn>
              <a:cxn ang="T132">
                <a:pos x="T40" y="T41"/>
              </a:cxn>
              <a:cxn ang="T133">
                <a:pos x="T42" y="T43"/>
              </a:cxn>
              <a:cxn ang="T134">
                <a:pos x="T44" y="T45"/>
              </a:cxn>
              <a:cxn ang="T135">
                <a:pos x="T46" y="T47"/>
              </a:cxn>
              <a:cxn ang="T136">
                <a:pos x="T48" y="T49"/>
              </a:cxn>
              <a:cxn ang="T137">
                <a:pos x="T50" y="T51"/>
              </a:cxn>
              <a:cxn ang="T138">
                <a:pos x="T52" y="T53"/>
              </a:cxn>
              <a:cxn ang="T139">
                <a:pos x="T54" y="T55"/>
              </a:cxn>
              <a:cxn ang="T140">
                <a:pos x="T56" y="T57"/>
              </a:cxn>
              <a:cxn ang="T141">
                <a:pos x="T58" y="T59"/>
              </a:cxn>
              <a:cxn ang="T142">
                <a:pos x="T60" y="T61"/>
              </a:cxn>
              <a:cxn ang="T143">
                <a:pos x="T62" y="T63"/>
              </a:cxn>
              <a:cxn ang="T144">
                <a:pos x="T64" y="T65"/>
              </a:cxn>
              <a:cxn ang="T145">
                <a:pos x="T66" y="T67"/>
              </a:cxn>
              <a:cxn ang="T146">
                <a:pos x="T68" y="T69"/>
              </a:cxn>
              <a:cxn ang="T147">
                <a:pos x="T70" y="T71"/>
              </a:cxn>
              <a:cxn ang="T148">
                <a:pos x="T72" y="T73"/>
              </a:cxn>
              <a:cxn ang="T149">
                <a:pos x="T74" y="T75"/>
              </a:cxn>
              <a:cxn ang="T150">
                <a:pos x="T76" y="T77"/>
              </a:cxn>
              <a:cxn ang="T151">
                <a:pos x="T78" y="T79"/>
              </a:cxn>
              <a:cxn ang="T152">
                <a:pos x="T80" y="T81"/>
              </a:cxn>
              <a:cxn ang="T153">
                <a:pos x="T82" y="T83"/>
              </a:cxn>
              <a:cxn ang="T154">
                <a:pos x="T84" y="T85"/>
              </a:cxn>
              <a:cxn ang="T155">
                <a:pos x="T86" y="T87"/>
              </a:cxn>
              <a:cxn ang="T156">
                <a:pos x="T88" y="T89"/>
              </a:cxn>
              <a:cxn ang="T157">
                <a:pos x="T90" y="T91"/>
              </a:cxn>
              <a:cxn ang="T158">
                <a:pos x="T92" y="T93"/>
              </a:cxn>
              <a:cxn ang="T159">
                <a:pos x="T94" y="T95"/>
              </a:cxn>
              <a:cxn ang="T160">
                <a:pos x="T96" y="T97"/>
              </a:cxn>
              <a:cxn ang="T161">
                <a:pos x="T98" y="T99"/>
              </a:cxn>
              <a:cxn ang="T162">
                <a:pos x="T100" y="T101"/>
              </a:cxn>
              <a:cxn ang="T163">
                <a:pos x="T102" y="T103"/>
              </a:cxn>
              <a:cxn ang="T164">
                <a:pos x="T104" y="T105"/>
              </a:cxn>
              <a:cxn ang="T165">
                <a:pos x="T106" y="T107"/>
              </a:cxn>
              <a:cxn ang="T166">
                <a:pos x="T108" y="T109"/>
              </a:cxn>
              <a:cxn ang="T167">
                <a:pos x="T110" y="T111"/>
              </a:cxn>
            </a:cxnLst>
            <a:rect l="T168" t="T169" r="T170" b="T171"/>
            <a:pathLst>
              <a:path w="33" h="99">
                <a:moveTo>
                  <a:pt x="24" y="0"/>
                </a:moveTo>
                <a:lnTo>
                  <a:pt x="24" y="1"/>
                </a:lnTo>
                <a:lnTo>
                  <a:pt x="26" y="4"/>
                </a:lnTo>
                <a:lnTo>
                  <a:pt x="26" y="5"/>
                </a:lnTo>
                <a:lnTo>
                  <a:pt x="27" y="10"/>
                </a:lnTo>
                <a:lnTo>
                  <a:pt x="29" y="12"/>
                </a:lnTo>
                <a:lnTo>
                  <a:pt x="30" y="16"/>
                </a:lnTo>
                <a:lnTo>
                  <a:pt x="31" y="19"/>
                </a:lnTo>
                <a:lnTo>
                  <a:pt x="31" y="23"/>
                </a:lnTo>
                <a:lnTo>
                  <a:pt x="32" y="27"/>
                </a:lnTo>
                <a:lnTo>
                  <a:pt x="33" y="31"/>
                </a:lnTo>
                <a:lnTo>
                  <a:pt x="33" y="36"/>
                </a:lnTo>
                <a:lnTo>
                  <a:pt x="33" y="40"/>
                </a:lnTo>
                <a:lnTo>
                  <a:pt x="33" y="46"/>
                </a:lnTo>
                <a:lnTo>
                  <a:pt x="33" y="50"/>
                </a:lnTo>
                <a:lnTo>
                  <a:pt x="31" y="54"/>
                </a:lnTo>
                <a:lnTo>
                  <a:pt x="30" y="59"/>
                </a:lnTo>
                <a:lnTo>
                  <a:pt x="29" y="63"/>
                </a:lnTo>
                <a:lnTo>
                  <a:pt x="26" y="67"/>
                </a:lnTo>
                <a:lnTo>
                  <a:pt x="24" y="71"/>
                </a:lnTo>
                <a:lnTo>
                  <a:pt x="22" y="74"/>
                </a:lnTo>
                <a:lnTo>
                  <a:pt x="19" y="79"/>
                </a:lnTo>
                <a:lnTo>
                  <a:pt x="18" y="83"/>
                </a:lnTo>
                <a:lnTo>
                  <a:pt x="14" y="86"/>
                </a:lnTo>
                <a:lnTo>
                  <a:pt x="12" y="89"/>
                </a:lnTo>
                <a:lnTo>
                  <a:pt x="10" y="91"/>
                </a:lnTo>
                <a:lnTo>
                  <a:pt x="9" y="94"/>
                </a:lnTo>
                <a:lnTo>
                  <a:pt x="6" y="97"/>
                </a:lnTo>
                <a:lnTo>
                  <a:pt x="6" y="99"/>
                </a:lnTo>
                <a:lnTo>
                  <a:pt x="4" y="97"/>
                </a:lnTo>
                <a:lnTo>
                  <a:pt x="3" y="95"/>
                </a:lnTo>
                <a:lnTo>
                  <a:pt x="2" y="91"/>
                </a:lnTo>
                <a:lnTo>
                  <a:pt x="1" y="86"/>
                </a:lnTo>
                <a:lnTo>
                  <a:pt x="1" y="83"/>
                </a:lnTo>
                <a:lnTo>
                  <a:pt x="0" y="80"/>
                </a:lnTo>
                <a:lnTo>
                  <a:pt x="0" y="75"/>
                </a:lnTo>
                <a:lnTo>
                  <a:pt x="0" y="72"/>
                </a:lnTo>
                <a:lnTo>
                  <a:pt x="0" y="68"/>
                </a:lnTo>
                <a:lnTo>
                  <a:pt x="1" y="64"/>
                </a:lnTo>
                <a:lnTo>
                  <a:pt x="1" y="60"/>
                </a:lnTo>
                <a:lnTo>
                  <a:pt x="3" y="56"/>
                </a:lnTo>
                <a:lnTo>
                  <a:pt x="3" y="51"/>
                </a:lnTo>
                <a:lnTo>
                  <a:pt x="4" y="47"/>
                </a:lnTo>
                <a:lnTo>
                  <a:pt x="7" y="41"/>
                </a:lnTo>
                <a:lnTo>
                  <a:pt x="8" y="36"/>
                </a:lnTo>
                <a:lnTo>
                  <a:pt x="9" y="31"/>
                </a:lnTo>
                <a:lnTo>
                  <a:pt x="11" y="27"/>
                </a:lnTo>
                <a:lnTo>
                  <a:pt x="13" y="23"/>
                </a:lnTo>
                <a:lnTo>
                  <a:pt x="15" y="19"/>
                </a:lnTo>
                <a:lnTo>
                  <a:pt x="16" y="15"/>
                </a:lnTo>
                <a:lnTo>
                  <a:pt x="18" y="12"/>
                </a:lnTo>
                <a:lnTo>
                  <a:pt x="20" y="7"/>
                </a:lnTo>
                <a:lnTo>
                  <a:pt x="21" y="5"/>
                </a:lnTo>
                <a:lnTo>
                  <a:pt x="23" y="1"/>
                </a:lnTo>
                <a:lnTo>
                  <a:pt x="24" y="0"/>
                </a:lnTo>
                <a:close/>
              </a:path>
            </a:pathLst>
          </a:custGeom>
          <a:solidFill>
            <a:srgbClr val="8A8AA8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84" name="Freeform 78"/>
          <xdr:cNvSpPr>
            <a:spLocks/>
          </xdr:cNvSpPr>
        </xdr:nvSpPr>
        <xdr:spPr bwMode="auto">
          <a:xfrm>
            <a:off x="42" y="38"/>
            <a:ext cx="2" cy="6"/>
          </a:xfrm>
          <a:custGeom>
            <a:avLst/>
            <a:gdLst>
              <a:gd name="T0" fmla="*/ 0 w 14"/>
              <a:gd name="T1" fmla="*/ 0 h 74"/>
              <a:gd name="T2" fmla="*/ 2 w 14"/>
              <a:gd name="T3" fmla="*/ 1 h 74"/>
              <a:gd name="T4" fmla="*/ 0 w 14"/>
              <a:gd name="T5" fmla="*/ 6 h 74"/>
              <a:gd name="T6" fmla="*/ 0 w 14"/>
              <a:gd name="T7" fmla="*/ 0 h 74"/>
              <a:gd name="T8" fmla="*/ 0 w 14"/>
              <a:gd name="T9" fmla="*/ 0 h 7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4"/>
              <a:gd name="T16" fmla="*/ 0 h 74"/>
              <a:gd name="T17" fmla="*/ 14 w 14"/>
              <a:gd name="T18" fmla="*/ 74 h 7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4" h="74">
                <a:moveTo>
                  <a:pt x="2" y="0"/>
                </a:moveTo>
                <a:lnTo>
                  <a:pt x="14" y="16"/>
                </a:lnTo>
                <a:lnTo>
                  <a:pt x="0" y="74"/>
                </a:lnTo>
                <a:lnTo>
                  <a:pt x="2" y="0"/>
                </a:lnTo>
                <a:close/>
              </a:path>
            </a:pathLst>
          </a:custGeom>
          <a:solidFill>
            <a:srgbClr val="E6E6FF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85" name="Freeform 79"/>
          <xdr:cNvSpPr>
            <a:spLocks/>
          </xdr:cNvSpPr>
        </xdr:nvSpPr>
        <xdr:spPr bwMode="auto">
          <a:xfrm>
            <a:off x="44" y="35"/>
            <a:ext cx="3" cy="3"/>
          </a:xfrm>
          <a:custGeom>
            <a:avLst/>
            <a:gdLst>
              <a:gd name="T0" fmla="*/ 0 w 33"/>
              <a:gd name="T1" fmla="*/ 3 h 33"/>
              <a:gd name="T2" fmla="*/ 3 w 33"/>
              <a:gd name="T3" fmla="*/ 0 h 33"/>
              <a:gd name="T4" fmla="*/ 1 w 33"/>
              <a:gd name="T5" fmla="*/ 1 h 33"/>
              <a:gd name="T6" fmla="*/ 0 w 33"/>
              <a:gd name="T7" fmla="*/ 3 h 33"/>
              <a:gd name="T8" fmla="*/ 0 w 33"/>
              <a:gd name="T9" fmla="*/ 3 h 33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3"/>
              <a:gd name="T16" fmla="*/ 0 h 33"/>
              <a:gd name="T17" fmla="*/ 33 w 33"/>
              <a:gd name="T18" fmla="*/ 33 h 33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3" h="33">
                <a:moveTo>
                  <a:pt x="0" y="33"/>
                </a:moveTo>
                <a:lnTo>
                  <a:pt x="33" y="0"/>
                </a:lnTo>
                <a:lnTo>
                  <a:pt x="7" y="9"/>
                </a:lnTo>
                <a:lnTo>
                  <a:pt x="0" y="33"/>
                </a:lnTo>
                <a:close/>
              </a:path>
            </a:pathLst>
          </a:custGeom>
          <a:solidFill>
            <a:srgbClr val="B8B8D9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86" name="Freeform 80"/>
          <xdr:cNvSpPr>
            <a:spLocks/>
          </xdr:cNvSpPr>
        </xdr:nvSpPr>
        <xdr:spPr bwMode="auto">
          <a:xfrm>
            <a:off x="58" y="53"/>
            <a:ext cx="7" cy="6"/>
          </a:xfrm>
          <a:custGeom>
            <a:avLst/>
            <a:gdLst>
              <a:gd name="T0" fmla="*/ 0 w 75"/>
              <a:gd name="T1" fmla="*/ 3 h 79"/>
              <a:gd name="T2" fmla="*/ 2 w 75"/>
              <a:gd name="T3" fmla="*/ 2 h 79"/>
              <a:gd name="T4" fmla="*/ 4 w 75"/>
              <a:gd name="T5" fmla="*/ 2 h 79"/>
              <a:gd name="T6" fmla="*/ 4 w 75"/>
              <a:gd name="T7" fmla="*/ 0 h 79"/>
              <a:gd name="T8" fmla="*/ 7 w 75"/>
              <a:gd name="T9" fmla="*/ 2 h 79"/>
              <a:gd name="T10" fmla="*/ 6 w 75"/>
              <a:gd name="T11" fmla="*/ 3 h 79"/>
              <a:gd name="T12" fmla="*/ 7 w 75"/>
              <a:gd name="T13" fmla="*/ 3 h 79"/>
              <a:gd name="T14" fmla="*/ 7 w 75"/>
              <a:gd name="T15" fmla="*/ 6 h 79"/>
              <a:gd name="T16" fmla="*/ 0 w 75"/>
              <a:gd name="T17" fmla="*/ 3 h 79"/>
              <a:gd name="T18" fmla="*/ 0 w 75"/>
              <a:gd name="T19" fmla="*/ 3 h 79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75"/>
              <a:gd name="T31" fmla="*/ 0 h 79"/>
              <a:gd name="T32" fmla="*/ 75 w 75"/>
              <a:gd name="T33" fmla="*/ 79 h 79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75" h="79">
                <a:moveTo>
                  <a:pt x="0" y="42"/>
                </a:moveTo>
                <a:lnTo>
                  <a:pt x="21" y="22"/>
                </a:lnTo>
                <a:lnTo>
                  <a:pt x="40" y="23"/>
                </a:lnTo>
                <a:lnTo>
                  <a:pt x="40" y="0"/>
                </a:lnTo>
                <a:lnTo>
                  <a:pt x="75" y="22"/>
                </a:lnTo>
                <a:lnTo>
                  <a:pt x="67" y="34"/>
                </a:lnTo>
                <a:lnTo>
                  <a:pt x="75" y="45"/>
                </a:lnTo>
                <a:lnTo>
                  <a:pt x="70" y="79"/>
                </a:lnTo>
                <a:lnTo>
                  <a:pt x="0" y="42"/>
                </a:lnTo>
                <a:close/>
              </a:path>
            </a:pathLst>
          </a:custGeom>
          <a:solidFill>
            <a:srgbClr val="5C5C73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87" name="Freeform 81"/>
          <xdr:cNvSpPr>
            <a:spLocks/>
          </xdr:cNvSpPr>
        </xdr:nvSpPr>
        <xdr:spPr bwMode="auto">
          <a:xfrm>
            <a:off x="54" y="56"/>
            <a:ext cx="10" cy="5"/>
          </a:xfrm>
          <a:custGeom>
            <a:avLst/>
            <a:gdLst>
              <a:gd name="T0" fmla="*/ 0 w 115"/>
              <a:gd name="T1" fmla="*/ 0 h 70"/>
              <a:gd name="T2" fmla="*/ 3 w 115"/>
              <a:gd name="T3" fmla="*/ 0 h 70"/>
              <a:gd name="T4" fmla="*/ 10 w 115"/>
              <a:gd name="T5" fmla="*/ 3 h 70"/>
              <a:gd name="T6" fmla="*/ 9 w 115"/>
              <a:gd name="T7" fmla="*/ 5 h 70"/>
              <a:gd name="T8" fmla="*/ 0 w 115"/>
              <a:gd name="T9" fmla="*/ 0 h 70"/>
              <a:gd name="T10" fmla="*/ 0 w 115"/>
              <a:gd name="T11" fmla="*/ 0 h 70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115"/>
              <a:gd name="T19" fmla="*/ 0 h 70"/>
              <a:gd name="T20" fmla="*/ 115 w 115"/>
              <a:gd name="T21" fmla="*/ 70 h 70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115" h="70">
                <a:moveTo>
                  <a:pt x="0" y="2"/>
                </a:moveTo>
                <a:lnTo>
                  <a:pt x="32" y="0"/>
                </a:lnTo>
                <a:lnTo>
                  <a:pt x="115" y="45"/>
                </a:lnTo>
                <a:lnTo>
                  <a:pt x="108" y="70"/>
                </a:lnTo>
                <a:lnTo>
                  <a:pt x="0" y="2"/>
                </a:lnTo>
                <a:close/>
              </a:path>
            </a:pathLst>
          </a:custGeom>
          <a:solidFill>
            <a:srgbClr val="8A8AA8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88" name="Freeform 82"/>
          <xdr:cNvSpPr>
            <a:spLocks/>
          </xdr:cNvSpPr>
        </xdr:nvSpPr>
        <xdr:spPr bwMode="auto">
          <a:xfrm>
            <a:off x="91" y="70"/>
            <a:ext cx="64" cy="31"/>
          </a:xfrm>
          <a:custGeom>
            <a:avLst/>
            <a:gdLst>
              <a:gd name="T0" fmla="*/ 64 w 703"/>
              <a:gd name="T1" fmla="*/ 0 h 375"/>
              <a:gd name="T2" fmla="*/ 28 w 703"/>
              <a:gd name="T3" fmla="*/ 24 h 375"/>
              <a:gd name="T4" fmla="*/ 0 w 703"/>
              <a:gd name="T5" fmla="*/ 8 h 375"/>
              <a:gd name="T6" fmla="*/ 1 w 703"/>
              <a:gd name="T7" fmla="*/ 11 h 375"/>
              <a:gd name="T8" fmla="*/ 23 w 703"/>
              <a:gd name="T9" fmla="*/ 25 h 375"/>
              <a:gd name="T10" fmla="*/ 19 w 703"/>
              <a:gd name="T11" fmla="*/ 31 h 375"/>
              <a:gd name="T12" fmla="*/ 29 w 703"/>
              <a:gd name="T13" fmla="*/ 28 h 375"/>
              <a:gd name="T14" fmla="*/ 64 w 703"/>
              <a:gd name="T15" fmla="*/ 5 h 375"/>
              <a:gd name="T16" fmla="*/ 64 w 703"/>
              <a:gd name="T17" fmla="*/ 0 h 375"/>
              <a:gd name="T18" fmla="*/ 64 w 703"/>
              <a:gd name="T19" fmla="*/ 0 h 375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703"/>
              <a:gd name="T31" fmla="*/ 0 h 375"/>
              <a:gd name="T32" fmla="*/ 703 w 703"/>
              <a:gd name="T33" fmla="*/ 375 h 375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703" h="375">
                <a:moveTo>
                  <a:pt x="703" y="0"/>
                </a:moveTo>
                <a:lnTo>
                  <a:pt x="303" y="293"/>
                </a:lnTo>
                <a:lnTo>
                  <a:pt x="0" y="97"/>
                </a:lnTo>
                <a:lnTo>
                  <a:pt x="10" y="138"/>
                </a:lnTo>
                <a:lnTo>
                  <a:pt x="248" y="306"/>
                </a:lnTo>
                <a:lnTo>
                  <a:pt x="204" y="375"/>
                </a:lnTo>
                <a:lnTo>
                  <a:pt x="321" y="341"/>
                </a:lnTo>
                <a:lnTo>
                  <a:pt x="703" y="64"/>
                </a:lnTo>
                <a:lnTo>
                  <a:pt x="703" y="0"/>
                </a:lnTo>
                <a:close/>
              </a:path>
            </a:pathLst>
          </a:custGeom>
          <a:solidFill>
            <a:srgbClr val="993D0F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89" name="Freeform 83"/>
          <xdr:cNvSpPr>
            <a:spLocks/>
          </xdr:cNvSpPr>
        </xdr:nvSpPr>
        <xdr:spPr bwMode="auto">
          <a:xfrm>
            <a:off x="117" y="92"/>
            <a:ext cx="10" cy="15"/>
          </a:xfrm>
          <a:custGeom>
            <a:avLst/>
            <a:gdLst>
              <a:gd name="T0" fmla="*/ 6 w 108"/>
              <a:gd name="T1" fmla="*/ 0 h 180"/>
              <a:gd name="T2" fmla="*/ 6 w 108"/>
              <a:gd name="T3" fmla="*/ 0 h 180"/>
              <a:gd name="T4" fmla="*/ 6 w 108"/>
              <a:gd name="T5" fmla="*/ 0 h 180"/>
              <a:gd name="T6" fmla="*/ 5 w 108"/>
              <a:gd name="T7" fmla="*/ 1 h 180"/>
              <a:gd name="T8" fmla="*/ 4 w 108"/>
              <a:gd name="T9" fmla="*/ 2 h 180"/>
              <a:gd name="T10" fmla="*/ 3 w 108"/>
              <a:gd name="T11" fmla="*/ 2 h 180"/>
              <a:gd name="T12" fmla="*/ 2 w 108"/>
              <a:gd name="T13" fmla="*/ 3 h 180"/>
              <a:gd name="T14" fmla="*/ 2 w 108"/>
              <a:gd name="T15" fmla="*/ 3 h 180"/>
              <a:gd name="T16" fmla="*/ 1 w 108"/>
              <a:gd name="T17" fmla="*/ 4 h 180"/>
              <a:gd name="T18" fmla="*/ 1 w 108"/>
              <a:gd name="T19" fmla="*/ 4 h 180"/>
              <a:gd name="T20" fmla="*/ 1 w 108"/>
              <a:gd name="T21" fmla="*/ 5 h 180"/>
              <a:gd name="T22" fmla="*/ 1 w 108"/>
              <a:gd name="T23" fmla="*/ 6 h 180"/>
              <a:gd name="T24" fmla="*/ 0 w 108"/>
              <a:gd name="T25" fmla="*/ 6 h 180"/>
              <a:gd name="T26" fmla="*/ 0 w 108"/>
              <a:gd name="T27" fmla="*/ 7 h 180"/>
              <a:gd name="T28" fmla="*/ 0 w 108"/>
              <a:gd name="T29" fmla="*/ 8 h 180"/>
              <a:gd name="T30" fmla="*/ 0 w 108"/>
              <a:gd name="T31" fmla="*/ 8 h 180"/>
              <a:gd name="T32" fmla="*/ 0 w 108"/>
              <a:gd name="T33" fmla="*/ 9 h 180"/>
              <a:gd name="T34" fmla="*/ 0 w 108"/>
              <a:gd name="T35" fmla="*/ 9 h 180"/>
              <a:gd name="T36" fmla="*/ 0 w 108"/>
              <a:gd name="T37" fmla="*/ 10 h 180"/>
              <a:gd name="T38" fmla="*/ 0 w 108"/>
              <a:gd name="T39" fmla="*/ 11 h 180"/>
              <a:gd name="T40" fmla="*/ 0 w 108"/>
              <a:gd name="T41" fmla="*/ 11 h 180"/>
              <a:gd name="T42" fmla="*/ 0 w 108"/>
              <a:gd name="T43" fmla="*/ 12 h 180"/>
              <a:gd name="T44" fmla="*/ 0 w 108"/>
              <a:gd name="T45" fmla="*/ 12 h 180"/>
              <a:gd name="T46" fmla="*/ 0 w 108"/>
              <a:gd name="T47" fmla="*/ 13 h 180"/>
              <a:gd name="T48" fmla="*/ 1 w 108"/>
              <a:gd name="T49" fmla="*/ 13 h 180"/>
              <a:gd name="T50" fmla="*/ 4 w 108"/>
              <a:gd name="T51" fmla="*/ 15 h 180"/>
              <a:gd name="T52" fmla="*/ 5 w 108"/>
              <a:gd name="T53" fmla="*/ 14 h 180"/>
              <a:gd name="T54" fmla="*/ 6 w 108"/>
              <a:gd name="T55" fmla="*/ 14 h 180"/>
              <a:gd name="T56" fmla="*/ 6 w 108"/>
              <a:gd name="T57" fmla="*/ 13 h 180"/>
              <a:gd name="T58" fmla="*/ 7 w 108"/>
              <a:gd name="T59" fmla="*/ 12 h 180"/>
              <a:gd name="T60" fmla="*/ 8 w 108"/>
              <a:gd name="T61" fmla="*/ 11 h 180"/>
              <a:gd name="T62" fmla="*/ 8 w 108"/>
              <a:gd name="T63" fmla="*/ 11 h 180"/>
              <a:gd name="T64" fmla="*/ 9 w 108"/>
              <a:gd name="T65" fmla="*/ 10 h 180"/>
              <a:gd name="T66" fmla="*/ 9 w 108"/>
              <a:gd name="T67" fmla="*/ 9 h 180"/>
              <a:gd name="T68" fmla="*/ 9 w 108"/>
              <a:gd name="T69" fmla="*/ 9 h 180"/>
              <a:gd name="T70" fmla="*/ 9 w 108"/>
              <a:gd name="T71" fmla="*/ 8 h 180"/>
              <a:gd name="T72" fmla="*/ 10 w 108"/>
              <a:gd name="T73" fmla="*/ 8 h 180"/>
              <a:gd name="T74" fmla="*/ 10 w 108"/>
              <a:gd name="T75" fmla="*/ 7 h 180"/>
              <a:gd name="T76" fmla="*/ 10 w 108"/>
              <a:gd name="T77" fmla="*/ 6 h 180"/>
              <a:gd name="T78" fmla="*/ 10 w 108"/>
              <a:gd name="T79" fmla="*/ 5 h 180"/>
              <a:gd name="T80" fmla="*/ 10 w 108"/>
              <a:gd name="T81" fmla="*/ 5 h 180"/>
              <a:gd name="T82" fmla="*/ 10 w 108"/>
              <a:gd name="T83" fmla="*/ 4 h 180"/>
              <a:gd name="T84" fmla="*/ 10 w 108"/>
              <a:gd name="T85" fmla="*/ 3 h 180"/>
              <a:gd name="T86" fmla="*/ 10 w 108"/>
              <a:gd name="T87" fmla="*/ 3 h 180"/>
              <a:gd name="T88" fmla="*/ 10 w 108"/>
              <a:gd name="T89" fmla="*/ 2 h 180"/>
              <a:gd name="T90" fmla="*/ 10 w 108"/>
              <a:gd name="T91" fmla="*/ 1 h 180"/>
              <a:gd name="T92" fmla="*/ 10 w 108"/>
              <a:gd name="T93" fmla="*/ 1 h 180"/>
              <a:gd name="T94" fmla="*/ 10 w 108"/>
              <a:gd name="T95" fmla="*/ 1 h 180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w 108"/>
              <a:gd name="T145" fmla="*/ 0 h 180"/>
              <a:gd name="T146" fmla="*/ 108 w 108"/>
              <a:gd name="T147" fmla="*/ 180 h 180"/>
            </a:gdLst>
            <a:ahLst/>
            <a:cxnLst>
              <a:cxn ang="T96">
                <a:pos x="T0" y="T1"/>
              </a:cxn>
              <a:cxn ang="T97">
                <a:pos x="T2" y="T3"/>
              </a:cxn>
              <a:cxn ang="T98">
                <a:pos x="T4" y="T5"/>
              </a:cxn>
              <a:cxn ang="T99">
                <a:pos x="T6" y="T7"/>
              </a:cxn>
              <a:cxn ang="T100">
                <a:pos x="T8" y="T9"/>
              </a:cxn>
              <a:cxn ang="T101">
                <a:pos x="T10" y="T11"/>
              </a:cxn>
              <a:cxn ang="T102">
                <a:pos x="T12" y="T13"/>
              </a:cxn>
              <a:cxn ang="T103">
                <a:pos x="T14" y="T15"/>
              </a:cxn>
              <a:cxn ang="T104">
                <a:pos x="T16" y="T17"/>
              </a:cxn>
              <a:cxn ang="T105">
                <a:pos x="T18" y="T19"/>
              </a:cxn>
              <a:cxn ang="T106">
                <a:pos x="T20" y="T21"/>
              </a:cxn>
              <a:cxn ang="T107">
                <a:pos x="T22" y="T23"/>
              </a:cxn>
              <a:cxn ang="T108">
                <a:pos x="T24" y="T25"/>
              </a:cxn>
              <a:cxn ang="T109">
                <a:pos x="T26" y="T27"/>
              </a:cxn>
              <a:cxn ang="T110">
                <a:pos x="T28" y="T29"/>
              </a:cxn>
              <a:cxn ang="T111">
                <a:pos x="T30" y="T31"/>
              </a:cxn>
              <a:cxn ang="T112">
                <a:pos x="T32" y="T33"/>
              </a:cxn>
              <a:cxn ang="T113">
                <a:pos x="T34" y="T35"/>
              </a:cxn>
              <a:cxn ang="T114">
                <a:pos x="T36" y="T37"/>
              </a:cxn>
              <a:cxn ang="T115">
                <a:pos x="T38" y="T39"/>
              </a:cxn>
              <a:cxn ang="T116">
                <a:pos x="T40" y="T41"/>
              </a:cxn>
              <a:cxn ang="T117">
                <a:pos x="T42" y="T43"/>
              </a:cxn>
              <a:cxn ang="T118">
                <a:pos x="T44" y="T45"/>
              </a:cxn>
              <a:cxn ang="T119">
                <a:pos x="T46" y="T47"/>
              </a:cxn>
              <a:cxn ang="T120">
                <a:pos x="T48" y="T49"/>
              </a:cxn>
              <a:cxn ang="T121">
                <a:pos x="T50" y="T51"/>
              </a:cxn>
              <a:cxn ang="T122">
                <a:pos x="T52" y="T53"/>
              </a:cxn>
              <a:cxn ang="T123">
                <a:pos x="T54" y="T55"/>
              </a:cxn>
              <a:cxn ang="T124">
                <a:pos x="T56" y="T57"/>
              </a:cxn>
              <a:cxn ang="T125">
                <a:pos x="T58" y="T59"/>
              </a:cxn>
              <a:cxn ang="T126">
                <a:pos x="T60" y="T61"/>
              </a:cxn>
              <a:cxn ang="T127">
                <a:pos x="T62" y="T63"/>
              </a:cxn>
              <a:cxn ang="T128">
                <a:pos x="T64" y="T65"/>
              </a:cxn>
              <a:cxn ang="T129">
                <a:pos x="T66" y="T67"/>
              </a:cxn>
              <a:cxn ang="T130">
                <a:pos x="T68" y="T69"/>
              </a:cxn>
              <a:cxn ang="T131">
                <a:pos x="T70" y="T71"/>
              </a:cxn>
              <a:cxn ang="T132">
                <a:pos x="T72" y="T73"/>
              </a:cxn>
              <a:cxn ang="T133">
                <a:pos x="T74" y="T75"/>
              </a:cxn>
              <a:cxn ang="T134">
                <a:pos x="T76" y="T77"/>
              </a:cxn>
              <a:cxn ang="T135">
                <a:pos x="T78" y="T79"/>
              </a:cxn>
              <a:cxn ang="T136">
                <a:pos x="T80" y="T81"/>
              </a:cxn>
              <a:cxn ang="T137">
                <a:pos x="T82" y="T83"/>
              </a:cxn>
              <a:cxn ang="T138">
                <a:pos x="T84" y="T85"/>
              </a:cxn>
              <a:cxn ang="T139">
                <a:pos x="T86" y="T87"/>
              </a:cxn>
              <a:cxn ang="T140">
                <a:pos x="T88" y="T89"/>
              </a:cxn>
              <a:cxn ang="T141">
                <a:pos x="T90" y="T91"/>
              </a:cxn>
              <a:cxn ang="T142">
                <a:pos x="T92" y="T93"/>
              </a:cxn>
              <a:cxn ang="T143">
                <a:pos x="T94" y="T95"/>
              </a:cxn>
            </a:cxnLst>
            <a:rect l="T144" t="T145" r="T146" b="T147"/>
            <a:pathLst>
              <a:path w="108" h="180">
                <a:moveTo>
                  <a:pt x="104" y="10"/>
                </a:moveTo>
                <a:lnTo>
                  <a:pt x="67" y="0"/>
                </a:lnTo>
                <a:lnTo>
                  <a:pt x="66" y="0"/>
                </a:lnTo>
                <a:lnTo>
                  <a:pt x="65" y="1"/>
                </a:lnTo>
                <a:lnTo>
                  <a:pt x="63" y="2"/>
                </a:lnTo>
                <a:lnTo>
                  <a:pt x="60" y="4"/>
                </a:lnTo>
                <a:lnTo>
                  <a:pt x="55" y="6"/>
                </a:lnTo>
                <a:lnTo>
                  <a:pt x="51" y="9"/>
                </a:lnTo>
                <a:lnTo>
                  <a:pt x="46" y="13"/>
                </a:lnTo>
                <a:lnTo>
                  <a:pt x="41" y="18"/>
                </a:lnTo>
                <a:lnTo>
                  <a:pt x="35" y="23"/>
                </a:lnTo>
                <a:lnTo>
                  <a:pt x="30" y="28"/>
                </a:lnTo>
                <a:lnTo>
                  <a:pt x="28" y="30"/>
                </a:lnTo>
                <a:lnTo>
                  <a:pt x="26" y="33"/>
                </a:lnTo>
                <a:lnTo>
                  <a:pt x="22" y="36"/>
                </a:lnTo>
                <a:lnTo>
                  <a:pt x="21" y="39"/>
                </a:lnTo>
                <a:lnTo>
                  <a:pt x="18" y="41"/>
                </a:lnTo>
                <a:lnTo>
                  <a:pt x="16" y="45"/>
                </a:lnTo>
                <a:lnTo>
                  <a:pt x="14" y="48"/>
                </a:lnTo>
                <a:lnTo>
                  <a:pt x="12" y="52"/>
                </a:lnTo>
                <a:lnTo>
                  <a:pt x="10" y="55"/>
                </a:lnTo>
                <a:lnTo>
                  <a:pt x="9" y="59"/>
                </a:lnTo>
                <a:lnTo>
                  <a:pt x="7" y="62"/>
                </a:lnTo>
                <a:lnTo>
                  <a:pt x="7" y="66"/>
                </a:lnTo>
                <a:lnTo>
                  <a:pt x="5" y="69"/>
                </a:lnTo>
                <a:lnTo>
                  <a:pt x="4" y="73"/>
                </a:lnTo>
                <a:lnTo>
                  <a:pt x="3" y="76"/>
                </a:lnTo>
                <a:lnTo>
                  <a:pt x="3" y="81"/>
                </a:lnTo>
                <a:lnTo>
                  <a:pt x="2" y="85"/>
                </a:lnTo>
                <a:lnTo>
                  <a:pt x="0" y="90"/>
                </a:lnTo>
                <a:lnTo>
                  <a:pt x="0" y="93"/>
                </a:lnTo>
                <a:lnTo>
                  <a:pt x="0" y="97"/>
                </a:lnTo>
                <a:lnTo>
                  <a:pt x="0" y="100"/>
                </a:lnTo>
                <a:lnTo>
                  <a:pt x="0" y="105"/>
                </a:lnTo>
                <a:lnTo>
                  <a:pt x="0" y="108"/>
                </a:lnTo>
                <a:lnTo>
                  <a:pt x="0" y="112"/>
                </a:lnTo>
                <a:lnTo>
                  <a:pt x="0" y="115"/>
                </a:lnTo>
                <a:lnTo>
                  <a:pt x="0" y="120"/>
                </a:lnTo>
                <a:lnTo>
                  <a:pt x="0" y="123"/>
                </a:lnTo>
                <a:lnTo>
                  <a:pt x="2" y="127"/>
                </a:lnTo>
                <a:lnTo>
                  <a:pt x="2" y="130"/>
                </a:lnTo>
                <a:lnTo>
                  <a:pt x="2" y="133"/>
                </a:lnTo>
                <a:lnTo>
                  <a:pt x="2" y="136"/>
                </a:lnTo>
                <a:lnTo>
                  <a:pt x="3" y="139"/>
                </a:lnTo>
                <a:lnTo>
                  <a:pt x="3" y="144"/>
                </a:lnTo>
                <a:lnTo>
                  <a:pt x="4" y="149"/>
                </a:lnTo>
                <a:lnTo>
                  <a:pt x="5" y="152"/>
                </a:lnTo>
                <a:lnTo>
                  <a:pt x="5" y="156"/>
                </a:lnTo>
                <a:lnTo>
                  <a:pt x="6" y="158"/>
                </a:lnTo>
                <a:lnTo>
                  <a:pt x="7" y="159"/>
                </a:lnTo>
                <a:lnTo>
                  <a:pt x="44" y="180"/>
                </a:lnTo>
                <a:lnTo>
                  <a:pt x="45" y="178"/>
                </a:lnTo>
                <a:lnTo>
                  <a:pt x="50" y="174"/>
                </a:lnTo>
                <a:lnTo>
                  <a:pt x="52" y="171"/>
                </a:lnTo>
                <a:lnTo>
                  <a:pt x="55" y="168"/>
                </a:lnTo>
                <a:lnTo>
                  <a:pt x="60" y="164"/>
                </a:lnTo>
                <a:lnTo>
                  <a:pt x="64" y="160"/>
                </a:lnTo>
                <a:lnTo>
                  <a:pt x="68" y="154"/>
                </a:lnTo>
                <a:lnTo>
                  <a:pt x="73" y="148"/>
                </a:lnTo>
                <a:lnTo>
                  <a:pt x="77" y="142"/>
                </a:lnTo>
                <a:lnTo>
                  <a:pt x="83" y="137"/>
                </a:lnTo>
                <a:lnTo>
                  <a:pt x="85" y="134"/>
                </a:lnTo>
                <a:lnTo>
                  <a:pt x="87" y="131"/>
                </a:lnTo>
                <a:lnTo>
                  <a:pt x="88" y="128"/>
                </a:lnTo>
                <a:lnTo>
                  <a:pt x="90" y="125"/>
                </a:lnTo>
                <a:lnTo>
                  <a:pt x="92" y="121"/>
                </a:lnTo>
                <a:lnTo>
                  <a:pt x="95" y="117"/>
                </a:lnTo>
                <a:lnTo>
                  <a:pt x="97" y="114"/>
                </a:lnTo>
                <a:lnTo>
                  <a:pt x="99" y="111"/>
                </a:lnTo>
                <a:lnTo>
                  <a:pt x="100" y="106"/>
                </a:lnTo>
                <a:lnTo>
                  <a:pt x="101" y="103"/>
                </a:lnTo>
                <a:lnTo>
                  <a:pt x="102" y="99"/>
                </a:lnTo>
                <a:lnTo>
                  <a:pt x="103" y="95"/>
                </a:lnTo>
                <a:lnTo>
                  <a:pt x="103" y="91"/>
                </a:lnTo>
                <a:lnTo>
                  <a:pt x="104" y="87"/>
                </a:lnTo>
                <a:lnTo>
                  <a:pt x="104" y="82"/>
                </a:lnTo>
                <a:lnTo>
                  <a:pt x="107" y="79"/>
                </a:lnTo>
                <a:lnTo>
                  <a:pt x="107" y="74"/>
                </a:lnTo>
                <a:lnTo>
                  <a:pt x="107" y="70"/>
                </a:lnTo>
                <a:lnTo>
                  <a:pt x="107" y="65"/>
                </a:lnTo>
                <a:lnTo>
                  <a:pt x="108" y="62"/>
                </a:lnTo>
                <a:lnTo>
                  <a:pt x="108" y="58"/>
                </a:lnTo>
                <a:lnTo>
                  <a:pt x="108" y="54"/>
                </a:lnTo>
                <a:lnTo>
                  <a:pt x="108" y="49"/>
                </a:lnTo>
                <a:lnTo>
                  <a:pt x="108" y="46"/>
                </a:lnTo>
                <a:lnTo>
                  <a:pt x="108" y="41"/>
                </a:lnTo>
                <a:lnTo>
                  <a:pt x="108" y="38"/>
                </a:lnTo>
                <a:lnTo>
                  <a:pt x="107" y="35"/>
                </a:lnTo>
                <a:lnTo>
                  <a:pt x="107" y="31"/>
                </a:lnTo>
                <a:lnTo>
                  <a:pt x="107" y="26"/>
                </a:lnTo>
                <a:lnTo>
                  <a:pt x="107" y="21"/>
                </a:lnTo>
                <a:lnTo>
                  <a:pt x="105" y="16"/>
                </a:lnTo>
                <a:lnTo>
                  <a:pt x="104" y="13"/>
                </a:lnTo>
                <a:lnTo>
                  <a:pt x="104" y="11"/>
                </a:lnTo>
                <a:lnTo>
                  <a:pt x="104" y="10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90" name="Freeform 84"/>
          <xdr:cNvSpPr>
            <a:spLocks/>
          </xdr:cNvSpPr>
        </xdr:nvSpPr>
        <xdr:spPr bwMode="auto">
          <a:xfrm>
            <a:off x="118" y="93"/>
            <a:ext cx="7" cy="6"/>
          </a:xfrm>
          <a:custGeom>
            <a:avLst/>
            <a:gdLst>
              <a:gd name="T0" fmla="*/ 7 w 77"/>
              <a:gd name="T1" fmla="*/ 0 h 73"/>
              <a:gd name="T2" fmla="*/ 5 w 77"/>
              <a:gd name="T3" fmla="*/ 1 h 73"/>
              <a:gd name="T4" fmla="*/ 4 w 77"/>
              <a:gd name="T5" fmla="*/ 0 h 73"/>
              <a:gd name="T6" fmla="*/ 3 w 77"/>
              <a:gd name="T7" fmla="*/ 1 h 73"/>
              <a:gd name="T8" fmla="*/ 3 w 77"/>
              <a:gd name="T9" fmla="*/ 2 h 73"/>
              <a:gd name="T10" fmla="*/ 2 w 77"/>
              <a:gd name="T11" fmla="*/ 1 h 73"/>
              <a:gd name="T12" fmla="*/ 1 w 77"/>
              <a:gd name="T13" fmla="*/ 2 h 73"/>
              <a:gd name="T14" fmla="*/ 2 w 77"/>
              <a:gd name="T15" fmla="*/ 4 h 73"/>
              <a:gd name="T16" fmla="*/ 0 w 77"/>
              <a:gd name="T17" fmla="*/ 3 h 73"/>
              <a:gd name="T18" fmla="*/ 0 w 77"/>
              <a:gd name="T19" fmla="*/ 4 h 73"/>
              <a:gd name="T20" fmla="*/ 1 w 77"/>
              <a:gd name="T21" fmla="*/ 6 h 73"/>
              <a:gd name="T22" fmla="*/ 4 w 77"/>
              <a:gd name="T23" fmla="*/ 5 h 73"/>
              <a:gd name="T24" fmla="*/ 4 w 77"/>
              <a:gd name="T25" fmla="*/ 4 h 73"/>
              <a:gd name="T26" fmla="*/ 3 w 77"/>
              <a:gd name="T27" fmla="*/ 4 h 73"/>
              <a:gd name="T28" fmla="*/ 6 w 77"/>
              <a:gd name="T29" fmla="*/ 3 h 73"/>
              <a:gd name="T30" fmla="*/ 6 w 77"/>
              <a:gd name="T31" fmla="*/ 3 h 73"/>
              <a:gd name="T32" fmla="*/ 5 w 77"/>
              <a:gd name="T33" fmla="*/ 2 h 73"/>
              <a:gd name="T34" fmla="*/ 6 w 77"/>
              <a:gd name="T35" fmla="*/ 2 h 73"/>
              <a:gd name="T36" fmla="*/ 7 w 77"/>
              <a:gd name="T37" fmla="*/ 0 h 73"/>
              <a:gd name="T38" fmla="*/ 7 w 77"/>
              <a:gd name="T39" fmla="*/ 0 h 73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w 77"/>
              <a:gd name="T61" fmla="*/ 0 h 73"/>
              <a:gd name="T62" fmla="*/ 77 w 77"/>
              <a:gd name="T63" fmla="*/ 73 h 73"/>
            </a:gdLst>
            <a:ahLst/>
            <a:cxnLst>
              <a:cxn ang="T40">
                <a:pos x="T0" y="T1"/>
              </a:cxn>
              <a:cxn ang="T41">
                <a:pos x="T2" y="T3"/>
              </a:cxn>
              <a:cxn ang="T42">
                <a:pos x="T4" y="T5"/>
              </a:cxn>
              <a:cxn ang="T43">
                <a:pos x="T6" y="T7"/>
              </a:cxn>
              <a:cxn ang="T44">
                <a:pos x="T8" y="T9"/>
              </a:cxn>
              <a:cxn ang="T45">
                <a:pos x="T10" y="T11"/>
              </a:cxn>
              <a:cxn ang="T46">
                <a:pos x="T12" y="T13"/>
              </a:cxn>
              <a:cxn ang="T47">
                <a:pos x="T14" y="T15"/>
              </a:cxn>
              <a:cxn ang="T48">
                <a:pos x="T16" y="T17"/>
              </a:cxn>
              <a:cxn ang="T49">
                <a:pos x="T18" y="T19"/>
              </a:cxn>
              <a:cxn ang="T50">
                <a:pos x="T20" y="T21"/>
              </a:cxn>
              <a:cxn ang="T51">
                <a:pos x="T22" y="T23"/>
              </a:cxn>
              <a:cxn ang="T52">
                <a:pos x="T24" y="T25"/>
              </a:cxn>
              <a:cxn ang="T53">
                <a:pos x="T26" y="T27"/>
              </a:cxn>
              <a:cxn ang="T54">
                <a:pos x="T28" y="T29"/>
              </a:cxn>
              <a:cxn ang="T55">
                <a:pos x="T30" y="T31"/>
              </a:cxn>
              <a:cxn ang="T56">
                <a:pos x="T32" y="T33"/>
              </a:cxn>
              <a:cxn ang="T57">
                <a:pos x="T34" y="T35"/>
              </a:cxn>
              <a:cxn ang="T58">
                <a:pos x="T36" y="T37"/>
              </a:cxn>
              <a:cxn ang="T59">
                <a:pos x="T38" y="T39"/>
              </a:cxn>
            </a:cxnLst>
            <a:rect l="T60" t="T61" r="T62" b="T63"/>
            <a:pathLst>
              <a:path w="77" h="73">
                <a:moveTo>
                  <a:pt x="77" y="5"/>
                </a:moveTo>
                <a:lnTo>
                  <a:pt x="51" y="15"/>
                </a:lnTo>
                <a:lnTo>
                  <a:pt x="43" y="0"/>
                </a:lnTo>
                <a:lnTo>
                  <a:pt x="35" y="9"/>
                </a:lnTo>
                <a:lnTo>
                  <a:pt x="35" y="27"/>
                </a:lnTo>
                <a:lnTo>
                  <a:pt x="22" y="15"/>
                </a:lnTo>
                <a:lnTo>
                  <a:pt x="15" y="25"/>
                </a:lnTo>
                <a:lnTo>
                  <a:pt x="18" y="43"/>
                </a:lnTo>
                <a:lnTo>
                  <a:pt x="3" y="39"/>
                </a:lnTo>
                <a:lnTo>
                  <a:pt x="0" y="49"/>
                </a:lnTo>
                <a:lnTo>
                  <a:pt x="14" y="73"/>
                </a:lnTo>
                <a:lnTo>
                  <a:pt x="45" y="61"/>
                </a:lnTo>
                <a:lnTo>
                  <a:pt x="48" y="52"/>
                </a:lnTo>
                <a:lnTo>
                  <a:pt x="32" y="49"/>
                </a:lnTo>
                <a:lnTo>
                  <a:pt x="62" y="40"/>
                </a:lnTo>
                <a:lnTo>
                  <a:pt x="67" y="32"/>
                </a:lnTo>
                <a:lnTo>
                  <a:pt x="51" y="30"/>
                </a:lnTo>
                <a:lnTo>
                  <a:pt x="71" y="20"/>
                </a:lnTo>
                <a:lnTo>
                  <a:pt x="77" y="5"/>
                </a:lnTo>
                <a:close/>
              </a:path>
            </a:pathLst>
          </a:custGeom>
          <a:solidFill>
            <a:srgbClr val="333333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91" name="Freeform 85"/>
          <xdr:cNvSpPr>
            <a:spLocks/>
          </xdr:cNvSpPr>
        </xdr:nvSpPr>
        <xdr:spPr bwMode="auto">
          <a:xfrm>
            <a:off x="123" y="97"/>
            <a:ext cx="2" cy="7"/>
          </a:xfrm>
          <a:custGeom>
            <a:avLst/>
            <a:gdLst>
              <a:gd name="T0" fmla="*/ 1 w 26"/>
              <a:gd name="T1" fmla="*/ 0 h 75"/>
              <a:gd name="T2" fmla="*/ 1 w 26"/>
              <a:gd name="T3" fmla="*/ 0 h 75"/>
              <a:gd name="T4" fmla="*/ 2 w 26"/>
              <a:gd name="T5" fmla="*/ 0 h 75"/>
              <a:gd name="T6" fmla="*/ 2 w 26"/>
              <a:gd name="T7" fmla="*/ 1 h 75"/>
              <a:gd name="T8" fmla="*/ 2 w 26"/>
              <a:gd name="T9" fmla="*/ 1 h 75"/>
              <a:gd name="T10" fmla="*/ 2 w 26"/>
              <a:gd name="T11" fmla="*/ 1 h 75"/>
              <a:gd name="T12" fmla="*/ 2 w 26"/>
              <a:gd name="T13" fmla="*/ 2 h 75"/>
              <a:gd name="T14" fmla="*/ 2 w 26"/>
              <a:gd name="T15" fmla="*/ 2 h 75"/>
              <a:gd name="T16" fmla="*/ 2 w 26"/>
              <a:gd name="T17" fmla="*/ 2 h 75"/>
              <a:gd name="T18" fmla="*/ 2 w 26"/>
              <a:gd name="T19" fmla="*/ 3 h 75"/>
              <a:gd name="T20" fmla="*/ 2 w 26"/>
              <a:gd name="T21" fmla="*/ 3 h 75"/>
              <a:gd name="T22" fmla="*/ 2 w 26"/>
              <a:gd name="T23" fmla="*/ 3 h 75"/>
              <a:gd name="T24" fmla="*/ 2 w 26"/>
              <a:gd name="T25" fmla="*/ 4 h 75"/>
              <a:gd name="T26" fmla="*/ 2 w 26"/>
              <a:gd name="T27" fmla="*/ 4 h 75"/>
              <a:gd name="T28" fmla="*/ 2 w 26"/>
              <a:gd name="T29" fmla="*/ 4 h 75"/>
              <a:gd name="T30" fmla="*/ 2 w 26"/>
              <a:gd name="T31" fmla="*/ 4 h 75"/>
              <a:gd name="T32" fmla="*/ 2 w 26"/>
              <a:gd name="T33" fmla="*/ 5 h 75"/>
              <a:gd name="T34" fmla="*/ 1 w 26"/>
              <a:gd name="T35" fmla="*/ 5 h 75"/>
              <a:gd name="T36" fmla="*/ 1 w 26"/>
              <a:gd name="T37" fmla="*/ 5 h 75"/>
              <a:gd name="T38" fmla="*/ 1 w 26"/>
              <a:gd name="T39" fmla="*/ 6 h 75"/>
              <a:gd name="T40" fmla="*/ 1 w 26"/>
              <a:gd name="T41" fmla="*/ 6 h 75"/>
              <a:gd name="T42" fmla="*/ 1 w 26"/>
              <a:gd name="T43" fmla="*/ 6 h 75"/>
              <a:gd name="T44" fmla="*/ 1 w 26"/>
              <a:gd name="T45" fmla="*/ 7 h 75"/>
              <a:gd name="T46" fmla="*/ 0 w 26"/>
              <a:gd name="T47" fmla="*/ 7 h 75"/>
              <a:gd name="T48" fmla="*/ 0 w 26"/>
              <a:gd name="T49" fmla="*/ 7 h 75"/>
              <a:gd name="T50" fmla="*/ 0 w 26"/>
              <a:gd name="T51" fmla="*/ 7 h 75"/>
              <a:gd name="T52" fmla="*/ 0 w 26"/>
              <a:gd name="T53" fmla="*/ 7 h 75"/>
              <a:gd name="T54" fmla="*/ 0 w 26"/>
              <a:gd name="T55" fmla="*/ 6 h 75"/>
              <a:gd name="T56" fmla="*/ 0 w 26"/>
              <a:gd name="T57" fmla="*/ 6 h 75"/>
              <a:gd name="T58" fmla="*/ 0 w 26"/>
              <a:gd name="T59" fmla="*/ 6 h 75"/>
              <a:gd name="T60" fmla="*/ 0 w 26"/>
              <a:gd name="T61" fmla="*/ 5 h 75"/>
              <a:gd name="T62" fmla="*/ 0 w 26"/>
              <a:gd name="T63" fmla="*/ 5 h 75"/>
              <a:gd name="T64" fmla="*/ 0 w 26"/>
              <a:gd name="T65" fmla="*/ 4 h 75"/>
              <a:gd name="T66" fmla="*/ 0 w 26"/>
              <a:gd name="T67" fmla="*/ 4 h 75"/>
              <a:gd name="T68" fmla="*/ 0 w 26"/>
              <a:gd name="T69" fmla="*/ 4 h 75"/>
              <a:gd name="T70" fmla="*/ 0 w 26"/>
              <a:gd name="T71" fmla="*/ 4 h 75"/>
              <a:gd name="T72" fmla="*/ 0 w 26"/>
              <a:gd name="T73" fmla="*/ 3 h 75"/>
              <a:gd name="T74" fmla="*/ 0 w 26"/>
              <a:gd name="T75" fmla="*/ 3 h 75"/>
              <a:gd name="T76" fmla="*/ 0 w 26"/>
              <a:gd name="T77" fmla="*/ 3 h 75"/>
              <a:gd name="T78" fmla="*/ 1 w 26"/>
              <a:gd name="T79" fmla="*/ 2 h 75"/>
              <a:gd name="T80" fmla="*/ 1 w 26"/>
              <a:gd name="T81" fmla="*/ 2 h 75"/>
              <a:gd name="T82" fmla="*/ 1 w 26"/>
              <a:gd name="T83" fmla="*/ 2 h 75"/>
              <a:gd name="T84" fmla="*/ 1 w 26"/>
              <a:gd name="T85" fmla="*/ 1 h 75"/>
              <a:gd name="T86" fmla="*/ 1 w 26"/>
              <a:gd name="T87" fmla="*/ 1 h 75"/>
              <a:gd name="T88" fmla="*/ 1 w 26"/>
              <a:gd name="T89" fmla="*/ 1 h 75"/>
              <a:gd name="T90" fmla="*/ 1 w 26"/>
              <a:gd name="T91" fmla="*/ 0 h 75"/>
              <a:gd name="T92" fmla="*/ 1 w 26"/>
              <a:gd name="T93" fmla="*/ 0 h 75"/>
              <a:gd name="T94" fmla="*/ 1 w 26"/>
              <a:gd name="T95" fmla="*/ 0 h 75"/>
              <a:gd name="T96" fmla="*/ 1 w 26"/>
              <a:gd name="T97" fmla="*/ 0 h 75"/>
              <a:gd name="T98" fmla="*/ 1 w 26"/>
              <a:gd name="T99" fmla="*/ 0 h 75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w 26"/>
              <a:gd name="T151" fmla="*/ 0 h 75"/>
              <a:gd name="T152" fmla="*/ 26 w 26"/>
              <a:gd name="T153" fmla="*/ 75 h 75"/>
            </a:gdLst>
            <a:ahLst/>
            <a:cxnLst>
              <a:cxn ang="T100">
                <a:pos x="T0" y="T1"/>
              </a:cxn>
              <a:cxn ang="T101">
                <a:pos x="T2" y="T3"/>
              </a:cxn>
              <a:cxn ang="T102">
                <a:pos x="T4" y="T5"/>
              </a:cxn>
              <a:cxn ang="T103">
                <a:pos x="T6" y="T7"/>
              </a:cxn>
              <a:cxn ang="T104">
                <a:pos x="T8" y="T9"/>
              </a:cxn>
              <a:cxn ang="T105">
                <a:pos x="T10" y="T11"/>
              </a:cxn>
              <a:cxn ang="T106">
                <a:pos x="T12" y="T13"/>
              </a:cxn>
              <a:cxn ang="T107">
                <a:pos x="T14" y="T15"/>
              </a:cxn>
              <a:cxn ang="T108">
                <a:pos x="T16" y="T17"/>
              </a:cxn>
              <a:cxn ang="T109">
                <a:pos x="T18" y="T19"/>
              </a:cxn>
              <a:cxn ang="T110">
                <a:pos x="T20" y="T21"/>
              </a:cxn>
              <a:cxn ang="T111">
                <a:pos x="T22" y="T23"/>
              </a:cxn>
              <a:cxn ang="T112">
                <a:pos x="T24" y="T25"/>
              </a:cxn>
              <a:cxn ang="T113">
                <a:pos x="T26" y="T27"/>
              </a:cxn>
              <a:cxn ang="T114">
                <a:pos x="T28" y="T29"/>
              </a:cxn>
              <a:cxn ang="T115">
                <a:pos x="T30" y="T31"/>
              </a:cxn>
              <a:cxn ang="T116">
                <a:pos x="T32" y="T33"/>
              </a:cxn>
              <a:cxn ang="T117">
                <a:pos x="T34" y="T35"/>
              </a:cxn>
              <a:cxn ang="T118">
                <a:pos x="T36" y="T37"/>
              </a:cxn>
              <a:cxn ang="T119">
                <a:pos x="T38" y="T39"/>
              </a:cxn>
              <a:cxn ang="T120">
                <a:pos x="T40" y="T41"/>
              </a:cxn>
              <a:cxn ang="T121">
                <a:pos x="T42" y="T43"/>
              </a:cxn>
              <a:cxn ang="T122">
                <a:pos x="T44" y="T45"/>
              </a:cxn>
              <a:cxn ang="T123">
                <a:pos x="T46" y="T47"/>
              </a:cxn>
              <a:cxn ang="T124">
                <a:pos x="T48" y="T49"/>
              </a:cxn>
              <a:cxn ang="T125">
                <a:pos x="T50" y="T51"/>
              </a:cxn>
              <a:cxn ang="T126">
                <a:pos x="T52" y="T53"/>
              </a:cxn>
              <a:cxn ang="T127">
                <a:pos x="T54" y="T55"/>
              </a:cxn>
              <a:cxn ang="T128">
                <a:pos x="T56" y="T57"/>
              </a:cxn>
              <a:cxn ang="T129">
                <a:pos x="T58" y="T59"/>
              </a:cxn>
              <a:cxn ang="T130">
                <a:pos x="T60" y="T61"/>
              </a:cxn>
              <a:cxn ang="T131">
                <a:pos x="T62" y="T63"/>
              </a:cxn>
              <a:cxn ang="T132">
                <a:pos x="T64" y="T65"/>
              </a:cxn>
              <a:cxn ang="T133">
                <a:pos x="T66" y="T67"/>
              </a:cxn>
              <a:cxn ang="T134">
                <a:pos x="T68" y="T69"/>
              </a:cxn>
              <a:cxn ang="T135">
                <a:pos x="T70" y="T71"/>
              </a:cxn>
              <a:cxn ang="T136">
                <a:pos x="T72" y="T73"/>
              </a:cxn>
              <a:cxn ang="T137">
                <a:pos x="T74" y="T75"/>
              </a:cxn>
              <a:cxn ang="T138">
                <a:pos x="T76" y="T77"/>
              </a:cxn>
              <a:cxn ang="T139">
                <a:pos x="T78" y="T79"/>
              </a:cxn>
              <a:cxn ang="T140">
                <a:pos x="T80" y="T81"/>
              </a:cxn>
              <a:cxn ang="T141">
                <a:pos x="T82" y="T83"/>
              </a:cxn>
              <a:cxn ang="T142">
                <a:pos x="T84" y="T85"/>
              </a:cxn>
              <a:cxn ang="T143">
                <a:pos x="T86" y="T87"/>
              </a:cxn>
              <a:cxn ang="T144">
                <a:pos x="T88" y="T89"/>
              </a:cxn>
              <a:cxn ang="T145">
                <a:pos x="T90" y="T91"/>
              </a:cxn>
              <a:cxn ang="T146">
                <a:pos x="T92" y="T93"/>
              </a:cxn>
              <a:cxn ang="T147">
                <a:pos x="T94" y="T95"/>
              </a:cxn>
              <a:cxn ang="T148">
                <a:pos x="T96" y="T97"/>
              </a:cxn>
              <a:cxn ang="T149">
                <a:pos x="T98" y="T99"/>
              </a:cxn>
            </a:cxnLst>
            <a:rect l="T150" t="T151" r="T152" b="T153"/>
            <a:pathLst>
              <a:path w="26" h="75">
                <a:moveTo>
                  <a:pt x="18" y="0"/>
                </a:moveTo>
                <a:lnTo>
                  <a:pt x="18" y="1"/>
                </a:lnTo>
                <a:lnTo>
                  <a:pt x="20" y="3"/>
                </a:lnTo>
                <a:lnTo>
                  <a:pt x="21" y="6"/>
                </a:lnTo>
                <a:lnTo>
                  <a:pt x="23" y="11"/>
                </a:lnTo>
                <a:lnTo>
                  <a:pt x="25" y="14"/>
                </a:lnTo>
                <a:lnTo>
                  <a:pt x="25" y="17"/>
                </a:lnTo>
                <a:lnTo>
                  <a:pt x="26" y="20"/>
                </a:lnTo>
                <a:lnTo>
                  <a:pt x="26" y="24"/>
                </a:lnTo>
                <a:lnTo>
                  <a:pt x="26" y="27"/>
                </a:lnTo>
                <a:lnTo>
                  <a:pt x="26" y="31"/>
                </a:lnTo>
                <a:lnTo>
                  <a:pt x="26" y="34"/>
                </a:lnTo>
                <a:lnTo>
                  <a:pt x="26" y="38"/>
                </a:lnTo>
                <a:lnTo>
                  <a:pt x="25" y="41"/>
                </a:lnTo>
                <a:lnTo>
                  <a:pt x="23" y="44"/>
                </a:lnTo>
                <a:lnTo>
                  <a:pt x="22" y="47"/>
                </a:lnTo>
                <a:lnTo>
                  <a:pt x="20" y="51"/>
                </a:lnTo>
                <a:lnTo>
                  <a:pt x="19" y="54"/>
                </a:lnTo>
                <a:lnTo>
                  <a:pt x="17" y="57"/>
                </a:lnTo>
                <a:lnTo>
                  <a:pt x="16" y="60"/>
                </a:lnTo>
                <a:lnTo>
                  <a:pt x="14" y="64"/>
                </a:lnTo>
                <a:lnTo>
                  <a:pt x="9" y="68"/>
                </a:lnTo>
                <a:lnTo>
                  <a:pt x="7" y="71"/>
                </a:lnTo>
                <a:lnTo>
                  <a:pt x="5" y="74"/>
                </a:lnTo>
                <a:lnTo>
                  <a:pt x="5" y="75"/>
                </a:lnTo>
                <a:lnTo>
                  <a:pt x="4" y="74"/>
                </a:lnTo>
                <a:lnTo>
                  <a:pt x="4" y="72"/>
                </a:lnTo>
                <a:lnTo>
                  <a:pt x="3" y="69"/>
                </a:lnTo>
                <a:lnTo>
                  <a:pt x="2" y="66"/>
                </a:lnTo>
                <a:lnTo>
                  <a:pt x="0" y="61"/>
                </a:lnTo>
                <a:lnTo>
                  <a:pt x="0" y="55"/>
                </a:lnTo>
                <a:lnTo>
                  <a:pt x="0" y="52"/>
                </a:lnTo>
                <a:lnTo>
                  <a:pt x="0" y="48"/>
                </a:lnTo>
                <a:lnTo>
                  <a:pt x="2" y="45"/>
                </a:lnTo>
                <a:lnTo>
                  <a:pt x="3" y="43"/>
                </a:lnTo>
                <a:lnTo>
                  <a:pt x="3" y="38"/>
                </a:lnTo>
                <a:lnTo>
                  <a:pt x="4" y="35"/>
                </a:lnTo>
                <a:lnTo>
                  <a:pt x="5" y="31"/>
                </a:lnTo>
                <a:lnTo>
                  <a:pt x="6" y="28"/>
                </a:lnTo>
                <a:lnTo>
                  <a:pt x="7" y="24"/>
                </a:lnTo>
                <a:lnTo>
                  <a:pt x="9" y="20"/>
                </a:lnTo>
                <a:lnTo>
                  <a:pt x="10" y="17"/>
                </a:lnTo>
                <a:lnTo>
                  <a:pt x="12" y="14"/>
                </a:lnTo>
                <a:lnTo>
                  <a:pt x="12" y="11"/>
                </a:lnTo>
                <a:lnTo>
                  <a:pt x="14" y="8"/>
                </a:lnTo>
                <a:lnTo>
                  <a:pt x="15" y="5"/>
                </a:lnTo>
                <a:lnTo>
                  <a:pt x="16" y="4"/>
                </a:lnTo>
                <a:lnTo>
                  <a:pt x="17" y="1"/>
                </a:lnTo>
                <a:lnTo>
                  <a:pt x="18" y="0"/>
                </a:lnTo>
                <a:close/>
              </a:path>
            </a:pathLst>
          </a:custGeom>
          <a:solidFill>
            <a:srgbClr val="8A8AA8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92" name="Freeform 86"/>
          <xdr:cNvSpPr>
            <a:spLocks/>
          </xdr:cNvSpPr>
        </xdr:nvSpPr>
        <xdr:spPr bwMode="auto">
          <a:xfrm>
            <a:off x="70" y="105"/>
            <a:ext cx="7" cy="9"/>
          </a:xfrm>
          <a:custGeom>
            <a:avLst/>
            <a:gdLst>
              <a:gd name="T0" fmla="*/ 1 w 76"/>
              <a:gd name="T1" fmla="*/ 9 h 108"/>
              <a:gd name="T2" fmla="*/ 7 w 76"/>
              <a:gd name="T3" fmla="*/ 3 h 108"/>
              <a:gd name="T4" fmla="*/ 0 w 76"/>
              <a:gd name="T5" fmla="*/ 0 h 108"/>
              <a:gd name="T6" fmla="*/ 1 w 76"/>
              <a:gd name="T7" fmla="*/ 9 h 108"/>
              <a:gd name="T8" fmla="*/ 1 w 76"/>
              <a:gd name="T9" fmla="*/ 9 h 108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76"/>
              <a:gd name="T16" fmla="*/ 0 h 108"/>
              <a:gd name="T17" fmla="*/ 76 w 76"/>
              <a:gd name="T18" fmla="*/ 108 h 108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76" h="108">
                <a:moveTo>
                  <a:pt x="7" y="108"/>
                </a:moveTo>
                <a:lnTo>
                  <a:pt x="76" y="33"/>
                </a:lnTo>
                <a:lnTo>
                  <a:pt x="0" y="0"/>
                </a:lnTo>
                <a:lnTo>
                  <a:pt x="7" y="108"/>
                </a:lnTo>
                <a:close/>
              </a:path>
            </a:pathLst>
          </a:custGeom>
          <a:solidFill>
            <a:srgbClr val="B8B8D9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93" name="Freeform 87"/>
          <xdr:cNvSpPr>
            <a:spLocks/>
          </xdr:cNvSpPr>
        </xdr:nvSpPr>
        <xdr:spPr bwMode="auto">
          <a:xfrm>
            <a:off x="70" y="108"/>
            <a:ext cx="7" cy="9"/>
          </a:xfrm>
          <a:custGeom>
            <a:avLst/>
            <a:gdLst>
              <a:gd name="T0" fmla="*/ 0 w 74"/>
              <a:gd name="T1" fmla="*/ 6 h 108"/>
              <a:gd name="T2" fmla="*/ 7 w 74"/>
              <a:gd name="T3" fmla="*/ 9 h 108"/>
              <a:gd name="T4" fmla="*/ 7 w 74"/>
              <a:gd name="T5" fmla="*/ 0 h 108"/>
              <a:gd name="T6" fmla="*/ 1 w 74"/>
              <a:gd name="T7" fmla="*/ 2 h 108"/>
              <a:gd name="T8" fmla="*/ 0 w 74"/>
              <a:gd name="T9" fmla="*/ 6 h 108"/>
              <a:gd name="T10" fmla="*/ 0 w 74"/>
              <a:gd name="T11" fmla="*/ 6 h 108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74"/>
              <a:gd name="T19" fmla="*/ 0 h 108"/>
              <a:gd name="T20" fmla="*/ 74 w 74"/>
              <a:gd name="T21" fmla="*/ 108 h 108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74" h="108">
                <a:moveTo>
                  <a:pt x="0" y="77"/>
                </a:moveTo>
                <a:lnTo>
                  <a:pt x="74" y="108"/>
                </a:lnTo>
                <a:lnTo>
                  <a:pt x="74" y="0"/>
                </a:lnTo>
                <a:lnTo>
                  <a:pt x="8" y="30"/>
                </a:lnTo>
                <a:lnTo>
                  <a:pt x="0" y="77"/>
                </a:lnTo>
                <a:close/>
              </a:path>
            </a:pathLst>
          </a:custGeom>
          <a:solidFill>
            <a:srgbClr val="8A8AA8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94" name="Freeform 88"/>
          <xdr:cNvSpPr>
            <a:spLocks/>
          </xdr:cNvSpPr>
        </xdr:nvSpPr>
        <xdr:spPr bwMode="auto">
          <a:xfrm>
            <a:off x="81" y="104"/>
            <a:ext cx="7" cy="11"/>
          </a:xfrm>
          <a:custGeom>
            <a:avLst/>
            <a:gdLst>
              <a:gd name="T0" fmla="*/ 0 w 78"/>
              <a:gd name="T1" fmla="*/ 3 h 138"/>
              <a:gd name="T2" fmla="*/ 7 w 78"/>
              <a:gd name="T3" fmla="*/ 0 h 138"/>
              <a:gd name="T4" fmla="*/ 7 w 78"/>
              <a:gd name="T5" fmla="*/ 7 h 138"/>
              <a:gd name="T6" fmla="*/ 0 w 78"/>
              <a:gd name="T7" fmla="*/ 11 h 138"/>
              <a:gd name="T8" fmla="*/ 0 w 78"/>
              <a:gd name="T9" fmla="*/ 3 h 138"/>
              <a:gd name="T10" fmla="*/ 0 w 78"/>
              <a:gd name="T11" fmla="*/ 3 h 138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78"/>
              <a:gd name="T19" fmla="*/ 0 h 138"/>
              <a:gd name="T20" fmla="*/ 78 w 78"/>
              <a:gd name="T21" fmla="*/ 138 h 138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78" h="138">
                <a:moveTo>
                  <a:pt x="3" y="40"/>
                </a:moveTo>
                <a:lnTo>
                  <a:pt x="77" y="0"/>
                </a:lnTo>
                <a:lnTo>
                  <a:pt x="78" y="84"/>
                </a:lnTo>
                <a:lnTo>
                  <a:pt x="0" y="138"/>
                </a:lnTo>
                <a:lnTo>
                  <a:pt x="3" y="40"/>
                </a:lnTo>
                <a:close/>
              </a:path>
            </a:pathLst>
          </a:custGeom>
          <a:solidFill>
            <a:srgbClr val="5C5C73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95" name="Freeform 89"/>
          <xdr:cNvSpPr>
            <a:spLocks/>
          </xdr:cNvSpPr>
        </xdr:nvSpPr>
        <xdr:spPr bwMode="auto">
          <a:xfrm>
            <a:off x="62" y="99"/>
            <a:ext cx="38" cy="37"/>
          </a:xfrm>
          <a:custGeom>
            <a:avLst/>
            <a:gdLst>
              <a:gd name="T0" fmla="*/ 18 w 414"/>
              <a:gd name="T1" fmla="*/ 7 h 447"/>
              <a:gd name="T2" fmla="*/ 29 w 414"/>
              <a:gd name="T3" fmla="*/ 11 h 447"/>
              <a:gd name="T4" fmla="*/ 38 w 414"/>
              <a:gd name="T5" fmla="*/ 11 h 447"/>
              <a:gd name="T6" fmla="*/ 37 w 414"/>
              <a:gd name="T7" fmla="*/ 11 h 447"/>
              <a:gd name="T8" fmla="*/ 36 w 414"/>
              <a:gd name="T9" fmla="*/ 12 h 447"/>
              <a:gd name="T10" fmla="*/ 36 w 414"/>
              <a:gd name="T11" fmla="*/ 12 h 447"/>
              <a:gd name="T12" fmla="*/ 35 w 414"/>
              <a:gd name="T13" fmla="*/ 13 h 447"/>
              <a:gd name="T14" fmla="*/ 34 w 414"/>
              <a:gd name="T15" fmla="*/ 13 h 447"/>
              <a:gd name="T16" fmla="*/ 34 w 414"/>
              <a:gd name="T17" fmla="*/ 14 h 447"/>
              <a:gd name="T18" fmla="*/ 33 w 414"/>
              <a:gd name="T19" fmla="*/ 15 h 447"/>
              <a:gd name="T20" fmla="*/ 32 w 414"/>
              <a:gd name="T21" fmla="*/ 15 h 447"/>
              <a:gd name="T22" fmla="*/ 31 w 414"/>
              <a:gd name="T23" fmla="*/ 16 h 447"/>
              <a:gd name="T24" fmla="*/ 31 w 414"/>
              <a:gd name="T25" fmla="*/ 17 h 447"/>
              <a:gd name="T26" fmla="*/ 30 w 414"/>
              <a:gd name="T27" fmla="*/ 18 h 447"/>
              <a:gd name="T28" fmla="*/ 30 w 414"/>
              <a:gd name="T29" fmla="*/ 18 h 447"/>
              <a:gd name="T30" fmla="*/ 29 w 414"/>
              <a:gd name="T31" fmla="*/ 19 h 447"/>
              <a:gd name="T32" fmla="*/ 28 w 414"/>
              <a:gd name="T33" fmla="*/ 20 h 447"/>
              <a:gd name="T34" fmla="*/ 28 w 414"/>
              <a:gd name="T35" fmla="*/ 21 h 447"/>
              <a:gd name="T36" fmla="*/ 28 w 414"/>
              <a:gd name="T37" fmla="*/ 22 h 447"/>
              <a:gd name="T38" fmla="*/ 27 w 414"/>
              <a:gd name="T39" fmla="*/ 22 h 447"/>
              <a:gd name="T40" fmla="*/ 27 w 414"/>
              <a:gd name="T41" fmla="*/ 23 h 447"/>
              <a:gd name="T42" fmla="*/ 26 w 414"/>
              <a:gd name="T43" fmla="*/ 24 h 447"/>
              <a:gd name="T44" fmla="*/ 26 w 414"/>
              <a:gd name="T45" fmla="*/ 25 h 447"/>
              <a:gd name="T46" fmla="*/ 26 w 414"/>
              <a:gd name="T47" fmla="*/ 25 h 447"/>
              <a:gd name="T48" fmla="*/ 26 w 414"/>
              <a:gd name="T49" fmla="*/ 26 h 447"/>
              <a:gd name="T50" fmla="*/ 26 w 414"/>
              <a:gd name="T51" fmla="*/ 27 h 447"/>
              <a:gd name="T52" fmla="*/ 26 w 414"/>
              <a:gd name="T53" fmla="*/ 27 h 447"/>
              <a:gd name="T54" fmla="*/ 25 w 414"/>
              <a:gd name="T55" fmla="*/ 28 h 447"/>
              <a:gd name="T56" fmla="*/ 25 w 414"/>
              <a:gd name="T57" fmla="*/ 28 h 447"/>
              <a:gd name="T58" fmla="*/ 15 w 414"/>
              <a:gd name="T59" fmla="*/ 30 h 447"/>
              <a:gd name="T60" fmla="*/ 6 w 414"/>
              <a:gd name="T61" fmla="*/ 37 h 447"/>
              <a:gd name="T62" fmla="*/ 1 w 414"/>
              <a:gd name="T63" fmla="*/ 29 h 447"/>
              <a:gd name="T64" fmla="*/ 17 w 414"/>
              <a:gd name="T65" fmla="*/ 22 h 447"/>
              <a:gd name="T66" fmla="*/ 5 w 414"/>
              <a:gd name="T67" fmla="*/ 4 h 447"/>
              <a:gd name="T68" fmla="*/ 6 w 414"/>
              <a:gd name="T69" fmla="*/ 3 h 447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w 414"/>
              <a:gd name="T106" fmla="*/ 0 h 447"/>
              <a:gd name="T107" fmla="*/ 414 w 414"/>
              <a:gd name="T108" fmla="*/ 447 h 447"/>
            </a:gdLst>
            <a:ahLst/>
            <a:cxnLst>
              <a:cxn ang="T70">
                <a:pos x="T0" y="T1"/>
              </a:cxn>
              <a:cxn ang="T71">
                <a:pos x="T2" y="T3"/>
              </a:cxn>
              <a:cxn ang="T72">
                <a:pos x="T4" y="T5"/>
              </a:cxn>
              <a:cxn ang="T73">
                <a:pos x="T6" y="T7"/>
              </a:cxn>
              <a:cxn ang="T74">
                <a:pos x="T8" y="T9"/>
              </a:cxn>
              <a:cxn ang="T75">
                <a:pos x="T10" y="T11"/>
              </a:cxn>
              <a:cxn ang="T76">
                <a:pos x="T12" y="T13"/>
              </a:cxn>
              <a:cxn ang="T77">
                <a:pos x="T14" y="T15"/>
              </a:cxn>
              <a:cxn ang="T78">
                <a:pos x="T16" y="T17"/>
              </a:cxn>
              <a:cxn ang="T79">
                <a:pos x="T18" y="T19"/>
              </a:cxn>
              <a:cxn ang="T80">
                <a:pos x="T20" y="T21"/>
              </a:cxn>
              <a:cxn ang="T81">
                <a:pos x="T22" y="T23"/>
              </a:cxn>
              <a:cxn ang="T82">
                <a:pos x="T24" y="T25"/>
              </a:cxn>
              <a:cxn ang="T83">
                <a:pos x="T26" y="T27"/>
              </a:cxn>
              <a:cxn ang="T84">
                <a:pos x="T28" y="T29"/>
              </a:cxn>
              <a:cxn ang="T85">
                <a:pos x="T30" y="T31"/>
              </a:cxn>
              <a:cxn ang="T86">
                <a:pos x="T32" y="T33"/>
              </a:cxn>
              <a:cxn ang="T87">
                <a:pos x="T34" y="T35"/>
              </a:cxn>
              <a:cxn ang="T88">
                <a:pos x="T36" y="T37"/>
              </a:cxn>
              <a:cxn ang="T89">
                <a:pos x="T38" y="T39"/>
              </a:cxn>
              <a:cxn ang="T90">
                <a:pos x="T40" y="T41"/>
              </a:cxn>
              <a:cxn ang="T91">
                <a:pos x="T42" y="T43"/>
              </a:cxn>
              <a:cxn ang="T92">
                <a:pos x="T44" y="T45"/>
              </a:cxn>
              <a:cxn ang="T93">
                <a:pos x="T46" y="T47"/>
              </a:cxn>
              <a:cxn ang="T94">
                <a:pos x="T48" y="T49"/>
              </a:cxn>
              <a:cxn ang="T95">
                <a:pos x="T50" y="T51"/>
              </a:cxn>
              <a:cxn ang="T96">
                <a:pos x="T52" y="T53"/>
              </a:cxn>
              <a:cxn ang="T97">
                <a:pos x="T54" y="T55"/>
              </a:cxn>
              <a:cxn ang="T98">
                <a:pos x="T56" y="T57"/>
              </a:cxn>
              <a:cxn ang="T99">
                <a:pos x="T58" y="T59"/>
              </a:cxn>
              <a:cxn ang="T100">
                <a:pos x="T60" y="T61"/>
              </a:cxn>
              <a:cxn ang="T101">
                <a:pos x="T62" y="T63"/>
              </a:cxn>
              <a:cxn ang="T102">
                <a:pos x="T64" y="T65"/>
              </a:cxn>
              <a:cxn ang="T103">
                <a:pos x="T66" y="T67"/>
              </a:cxn>
              <a:cxn ang="T104">
                <a:pos x="T68" y="T69"/>
              </a:cxn>
            </a:cxnLst>
            <a:rect l="T105" t="T106" r="T107" b="T108"/>
            <a:pathLst>
              <a:path w="414" h="447">
                <a:moveTo>
                  <a:pt x="60" y="38"/>
                </a:moveTo>
                <a:lnTo>
                  <a:pt x="198" y="89"/>
                </a:lnTo>
                <a:lnTo>
                  <a:pt x="333" y="0"/>
                </a:lnTo>
                <a:lnTo>
                  <a:pt x="320" y="133"/>
                </a:lnTo>
                <a:lnTo>
                  <a:pt x="414" y="128"/>
                </a:lnTo>
                <a:lnTo>
                  <a:pt x="412" y="130"/>
                </a:lnTo>
                <a:lnTo>
                  <a:pt x="408" y="131"/>
                </a:lnTo>
                <a:lnTo>
                  <a:pt x="405" y="135"/>
                </a:lnTo>
                <a:lnTo>
                  <a:pt x="399" y="138"/>
                </a:lnTo>
                <a:lnTo>
                  <a:pt x="394" y="144"/>
                </a:lnTo>
                <a:lnTo>
                  <a:pt x="390" y="146"/>
                </a:lnTo>
                <a:lnTo>
                  <a:pt x="387" y="149"/>
                </a:lnTo>
                <a:lnTo>
                  <a:pt x="384" y="152"/>
                </a:lnTo>
                <a:lnTo>
                  <a:pt x="381" y="155"/>
                </a:lnTo>
                <a:lnTo>
                  <a:pt x="376" y="158"/>
                </a:lnTo>
                <a:lnTo>
                  <a:pt x="373" y="161"/>
                </a:lnTo>
                <a:lnTo>
                  <a:pt x="369" y="164"/>
                </a:lnTo>
                <a:lnTo>
                  <a:pt x="366" y="168"/>
                </a:lnTo>
                <a:lnTo>
                  <a:pt x="361" y="171"/>
                </a:lnTo>
                <a:lnTo>
                  <a:pt x="358" y="177"/>
                </a:lnTo>
                <a:lnTo>
                  <a:pt x="355" y="180"/>
                </a:lnTo>
                <a:lnTo>
                  <a:pt x="350" y="185"/>
                </a:lnTo>
                <a:lnTo>
                  <a:pt x="347" y="188"/>
                </a:lnTo>
                <a:lnTo>
                  <a:pt x="343" y="193"/>
                </a:lnTo>
                <a:lnTo>
                  <a:pt x="338" y="197"/>
                </a:lnTo>
                <a:lnTo>
                  <a:pt x="335" y="202"/>
                </a:lnTo>
                <a:lnTo>
                  <a:pt x="332" y="206"/>
                </a:lnTo>
                <a:lnTo>
                  <a:pt x="328" y="212"/>
                </a:lnTo>
                <a:lnTo>
                  <a:pt x="325" y="217"/>
                </a:lnTo>
                <a:lnTo>
                  <a:pt x="322" y="222"/>
                </a:lnTo>
                <a:lnTo>
                  <a:pt x="318" y="227"/>
                </a:lnTo>
                <a:lnTo>
                  <a:pt x="315" y="231"/>
                </a:lnTo>
                <a:lnTo>
                  <a:pt x="312" y="236"/>
                </a:lnTo>
                <a:lnTo>
                  <a:pt x="310" y="241"/>
                </a:lnTo>
                <a:lnTo>
                  <a:pt x="306" y="247"/>
                </a:lnTo>
                <a:lnTo>
                  <a:pt x="303" y="252"/>
                </a:lnTo>
                <a:lnTo>
                  <a:pt x="301" y="256"/>
                </a:lnTo>
                <a:lnTo>
                  <a:pt x="300" y="262"/>
                </a:lnTo>
                <a:lnTo>
                  <a:pt x="297" y="267"/>
                </a:lnTo>
                <a:lnTo>
                  <a:pt x="294" y="271"/>
                </a:lnTo>
                <a:lnTo>
                  <a:pt x="292" y="276"/>
                </a:lnTo>
                <a:lnTo>
                  <a:pt x="291" y="282"/>
                </a:lnTo>
                <a:lnTo>
                  <a:pt x="289" y="286"/>
                </a:lnTo>
                <a:lnTo>
                  <a:pt x="288" y="291"/>
                </a:lnTo>
                <a:lnTo>
                  <a:pt x="287" y="295"/>
                </a:lnTo>
                <a:lnTo>
                  <a:pt x="286" y="299"/>
                </a:lnTo>
                <a:lnTo>
                  <a:pt x="283" y="303"/>
                </a:lnTo>
                <a:lnTo>
                  <a:pt x="282" y="307"/>
                </a:lnTo>
                <a:lnTo>
                  <a:pt x="281" y="310"/>
                </a:lnTo>
                <a:lnTo>
                  <a:pt x="281" y="315"/>
                </a:lnTo>
                <a:lnTo>
                  <a:pt x="279" y="318"/>
                </a:lnTo>
                <a:lnTo>
                  <a:pt x="278" y="321"/>
                </a:lnTo>
                <a:lnTo>
                  <a:pt x="278" y="324"/>
                </a:lnTo>
                <a:lnTo>
                  <a:pt x="278" y="327"/>
                </a:lnTo>
                <a:lnTo>
                  <a:pt x="276" y="331"/>
                </a:lnTo>
                <a:lnTo>
                  <a:pt x="276" y="335"/>
                </a:lnTo>
                <a:lnTo>
                  <a:pt x="276" y="337"/>
                </a:lnTo>
                <a:lnTo>
                  <a:pt x="276" y="338"/>
                </a:lnTo>
                <a:lnTo>
                  <a:pt x="216" y="324"/>
                </a:lnTo>
                <a:lnTo>
                  <a:pt x="160" y="359"/>
                </a:lnTo>
                <a:lnTo>
                  <a:pt x="166" y="374"/>
                </a:lnTo>
                <a:lnTo>
                  <a:pt x="67" y="447"/>
                </a:lnTo>
                <a:lnTo>
                  <a:pt x="0" y="446"/>
                </a:lnTo>
                <a:lnTo>
                  <a:pt x="8" y="351"/>
                </a:lnTo>
                <a:lnTo>
                  <a:pt x="155" y="227"/>
                </a:lnTo>
                <a:lnTo>
                  <a:pt x="181" y="263"/>
                </a:lnTo>
                <a:lnTo>
                  <a:pt x="184" y="107"/>
                </a:lnTo>
                <a:lnTo>
                  <a:pt x="57" y="54"/>
                </a:lnTo>
                <a:lnTo>
                  <a:pt x="60" y="38"/>
                </a:lnTo>
                <a:close/>
              </a:path>
            </a:pathLst>
          </a:custGeom>
          <a:solidFill>
            <a:srgbClr val="8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96" name="Freeform 90"/>
          <xdr:cNvSpPr>
            <a:spLocks/>
          </xdr:cNvSpPr>
        </xdr:nvSpPr>
        <xdr:spPr bwMode="auto">
          <a:xfrm>
            <a:off x="54" y="126"/>
            <a:ext cx="8" cy="10"/>
          </a:xfrm>
          <a:custGeom>
            <a:avLst/>
            <a:gdLst>
              <a:gd name="T0" fmla="*/ 0 w 92"/>
              <a:gd name="T1" fmla="*/ 0 h 121"/>
              <a:gd name="T2" fmla="*/ 4 w 92"/>
              <a:gd name="T3" fmla="*/ 0 h 121"/>
              <a:gd name="T4" fmla="*/ 8 w 92"/>
              <a:gd name="T5" fmla="*/ 2 h 121"/>
              <a:gd name="T6" fmla="*/ 7 w 92"/>
              <a:gd name="T7" fmla="*/ 10 h 121"/>
              <a:gd name="T8" fmla="*/ 1 w 92"/>
              <a:gd name="T9" fmla="*/ 10 h 121"/>
              <a:gd name="T10" fmla="*/ 0 w 92"/>
              <a:gd name="T11" fmla="*/ 0 h 121"/>
              <a:gd name="T12" fmla="*/ 0 w 92"/>
              <a:gd name="T13" fmla="*/ 0 h 121"/>
              <a:gd name="T14" fmla="*/ 0 60000 65536"/>
              <a:gd name="T15" fmla="*/ 0 60000 6553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w 92"/>
              <a:gd name="T22" fmla="*/ 0 h 121"/>
              <a:gd name="T23" fmla="*/ 92 w 92"/>
              <a:gd name="T24" fmla="*/ 121 h 121"/>
            </a:gdLst>
            <a:ahLst/>
            <a:cxnLst>
              <a:cxn ang="T14">
                <a:pos x="T0" y="T1"/>
              </a:cxn>
              <a:cxn ang="T15">
                <a:pos x="T2" y="T3"/>
              </a:cxn>
              <a:cxn ang="T16">
                <a:pos x="T4" y="T5"/>
              </a:cxn>
              <a:cxn ang="T17">
                <a:pos x="T6" y="T7"/>
              </a:cxn>
              <a:cxn ang="T18">
                <a:pos x="T8" y="T9"/>
              </a:cxn>
              <a:cxn ang="T19">
                <a:pos x="T10" y="T11"/>
              </a:cxn>
              <a:cxn ang="T20">
                <a:pos x="T12" y="T13"/>
              </a:cxn>
            </a:cxnLst>
            <a:rect l="T21" t="T22" r="T23" b="T24"/>
            <a:pathLst>
              <a:path w="92" h="121">
                <a:moveTo>
                  <a:pt x="0" y="0"/>
                </a:moveTo>
                <a:lnTo>
                  <a:pt x="44" y="6"/>
                </a:lnTo>
                <a:lnTo>
                  <a:pt x="92" y="29"/>
                </a:lnTo>
                <a:lnTo>
                  <a:pt x="77" y="121"/>
                </a:lnTo>
                <a:lnTo>
                  <a:pt x="6" y="121"/>
                </a:lnTo>
                <a:lnTo>
                  <a:pt x="0" y="0"/>
                </a:lnTo>
                <a:close/>
              </a:path>
            </a:pathLst>
          </a:custGeom>
          <a:solidFill>
            <a:srgbClr val="8A8AA8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97" name="Freeform 91"/>
          <xdr:cNvSpPr>
            <a:spLocks/>
          </xdr:cNvSpPr>
        </xdr:nvSpPr>
        <xdr:spPr bwMode="auto">
          <a:xfrm>
            <a:off x="56" y="128"/>
            <a:ext cx="4" cy="8"/>
          </a:xfrm>
          <a:custGeom>
            <a:avLst/>
            <a:gdLst>
              <a:gd name="T0" fmla="*/ 0 w 52"/>
              <a:gd name="T1" fmla="*/ 0 h 98"/>
              <a:gd name="T2" fmla="*/ 4 w 52"/>
              <a:gd name="T3" fmla="*/ 2 h 98"/>
              <a:gd name="T4" fmla="*/ 4 w 52"/>
              <a:gd name="T5" fmla="*/ 4 h 98"/>
              <a:gd name="T6" fmla="*/ 1 w 52"/>
              <a:gd name="T7" fmla="*/ 3 h 98"/>
              <a:gd name="T8" fmla="*/ 1 w 52"/>
              <a:gd name="T9" fmla="*/ 4 h 98"/>
              <a:gd name="T10" fmla="*/ 4 w 52"/>
              <a:gd name="T11" fmla="*/ 5 h 98"/>
              <a:gd name="T12" fmla="*/ 4 w 52"/>
              <a:gd name="T13" fmla="*/ 7 h 98"/>
              <a:gd name="T14" fmla="*/ 2 w 52"/>
              <a:gd name="T15" fmla="*/ 7 h 98"/>
              <a:gd name="T16" fmla="*/ 2 w 52"/>
              <a:gd name="T17" fmla="*/ 8 h 98"/>
              <a:gd name="T18" fmla="*/ 0 w 52"/>
              <a:gd name="T19" fmla="*/ 8 h 98"/>
              <a:gd name="T20" fmla="*/ 0 w 52"/>
              <a:gd name="T21" fmla="*/ 0 h 98"/>
              <a:gd name="T22" fmla="*/ 0 w 52"/>
              <a:gd name="T23" fmla="*/ 0 h 98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w 52"/>
              <a:gd name="T37" fmla="*/ 0 h 98"/>
              <a:gd name="T38" fmla="*/ 52 w 52"/>
              <a:gd name="T39" fmla="*/ 98 h 98"/>
            </a:gdLst>
            <a:ahLst/>
            <a:cxnLst>
              <a:cxn ang="T24">
                <a:pos x="T0" y="T1"/>
              </a:cxn>
              <a:cxn ang="T25">
                <a:pos x="T2" y="T3"/>
              </a:cxn>
              <a:cxn ang="T26">
                <a:pos x="T4" y="T5"/>
              </a:cxn>
              <a:cxn ang="T27">
                <a:pos x="T6" y="T7"/>
              </a:cxn>
              <a:cxn ang="T28">
                <a:pos x="T8" y="T9"/>
              </a:cxn>
              <a:cxn ang="T29">
                <a:pos x="T10" y="T11"/>
              </a:cxn>
              <a:cxn ang="T30">
                <a:pos x="T12" y="T13"/>
              </a:cxn>
              <a:cxn ang="T31">
                <a:pos x="T14" y="T15"/>
              </a:cxn>
              <a:cxn ang="T32">
                <a:pos x="T16" y="T17"/>
              </a:cxn>
              <a:cxn ang="T33">
                <a:pos x="T18" y="T19"/>
              </a:cxn>
              <a:cxn ang="T34">
                <a:pos x="T20" y="T21"/>
              </a:cxn>
              <a:cxn ang="T35">
                <a:pos x="T22" y="T23"/>
              </a:cxn>
            </a:cxnLst>
            <a:rect l="T36" t="T37" r="T38" b="T39"/>
            <a:pathLst>
              <a:path w="52" h="98">
                <a:moveTo>
                  <a:pt x="0" y="0"/>
                </a:moveTo>
                <a:lnTo>
                  <a:pt x="52" y="22"/>
                </a:lnTo>
                <a:lnTo>
                  <a:pt x="52" y="43"/>
                </a:lnTo>
                <a:lnTo>
                  <a:pt x="17" y="33"/>
                </a:lnTo>
                <a:lnTo>
                  <a:pt x="17" y="52"/>
                </a:lnTo>
                <a:lnTo>
                  <a:pt x="48" y="63"/>
                </a:lnTo>
                <a:lnTo>
                  <a:pt x="48" y="81"/>
                </a:lnTo>
                <a:lnTo>
                  <a:pt x="22" y="80"/>
                </a:lnTo>
                <a:lnTo>
                  <a:pt x="22" y="98"/>
                </a:lnTo>
                <a:lnTo>
                  <a:pt x="5" y="98"/>
                </a:lnTo>
                <a:lnTo>
                  <a:pt x="0" y="0"/>
                </a:lnTo>
                <a:close/>
              </a:path>
            </a:pathLst>
          </a:custGeom>
          <a:solidFill>
            <a:srgbClr val="2E2E3B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98" name="Freeform 92"/>
          <xdr:cNvSpPr>
            <a:spLocks/>
          </xdr:cNvSpPr>
        </xdr:nvSpPr>
        <xdr:spPr bwMode="auto">
          <a:xfrm>
            <a:off x="65" y="123"/>
            <a:ext cx="10" cy="12"/>
          </a:xfrm>
          <a:custGeom>
            <a:avLst/>
            <a:gdLst>
              <a:gd name="T0" fmla="*/ 0 w 108"/>
              <a:gd name="T1" fmla="*/ 6 h 145"/>
              <a:gd name="T2" fmla="*/ 10 w 108"/>
              <a:gd name="T3" fmla="*/ 0 h 145"/>
              <a:gd name="T4" fmla="*/ 10 w 108"/>
              <a:gd name="T5" fmla="*/ 6 h 145"/>
              <a:gd name="T6" fmla="*/ 0 w 108"/>
              <a:gd name="T7" fmla="*/ 12 h 145"/>
              <a:gd name="T8" fmla="*/ 0 w 108"/>
              <a:gd name="T9" fmla="*/ 6 h 145"/>
              <a:gd name="T10" fmla="*/ 0 w 108"/>
              <a:gd name="T11" fmla="*/ 6 h 145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108"/>
              <a:gd name="T19" fmla="*/ 0 h 145"/>
              <a:gd name="T20" fmla="*/ 108 w 108"/>
              <a:gd name="T21" fmla="*/ 145 h 145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108" h="145">
                <a:moveTo>
                  <a:pt x="4" y="77"/>
                </a:moveTo>
                <a:lnTo>
                  <a:pt x="108" y="0"/>
                </a:lnTo>
                <a:lnTo>
                  <a:pt x="103" y="76"/>
                </a:lnTo>
                <a:lnTo>
                  <a:pt x="0" y="145"/>
                </a:lnTo>
                <a:lnTo>
                  <a:pt x="4" y="77"/>
                </a:lnTo>
                <a:close/>
              </a:path>
            </a:pathLst>
          </a:custGeom>
          <a:solidFill>
            <a:srgbClr val="5C5C73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9999" name="Freeform 93"/>
          <xdr:cNvSpPr>
            <a:spLocks/>
          </xdr:cNvSpPr>
        </xdr:nvSpPr>
        <xdr:spPr bwMode="auto">
          <a:xfrm>
            <a:off x="65" y="124"/>
            <a:ext cx="8" cy="9"/>
          </a:xfrm>
          <a:custGeom>
            <a:avLst/>
            <a:gdLst>
              <a:gd name="T0" fmla="*/ 8 w 90"/>
              <a:gd name="T1" fmla="*/ 0 h 100"/>
              <a:gd name="T2" fmla="*/ 7 w 90"/>
              <a:gd name="T3" fmla="*/ 5 h 100"/>
              <a:gd name="T4" fmla="*/ 6 w 90"/>
              <a:gd name="T5" fmla="*/ 3 h 100"/>
              <a:gd name="T6" fmla="*/ 4 w 90"/>
              <a:gd name="T7" fmla="*/ 4 h 100"/>
              <a:gd name="T8" fmla="*/ 5 w 90"/>
              <a:gd name="T9" fmla="*/ 6 h 100"/>
              <a:gd name="T10" fmla="*/ 3 w 90"/>
              <a:gd name="T11" fmla="*/ 5 h 100"/>
              <a:gd name="T12" fmla="*/ 1 w 90"/>
              <a:gd name="T13" fmla="*/ 6 h 100"/>
              <a:gd name="T14" fmla="*/ 2 w 90"/>
              <a:gd name="T15" fmla="*/ 8 h 100"/>
              <a:gd name="T16" fmla="*/ 0 w 90"/>
              <a:gd name="T17" fmla="*/ 9 h 100"/>
              <a:gd name="T18" fmla="*/ 0 w 90"/>
              <a:gd name="T19" fmla="*/ 6 h 100"/>
              <a:gd name="T20" fmla="*/ 8 w 90"/>
              <a:gd name="T21" fmla="*/ 0 h 100"/>
              <a:gd name="T22" fmla="*/ 8 w 90"/>
              <a:gd name="T23" fmla="*/ 0 h 100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w 90"/>
              <a:gd name="T37" fmla="*/ 0 h 100"/>
              <a:gd name="T38" fmla="*/ 90 w 90"/>
              <a:gd name="T39" fmla="*/ 100 h 100"/>
            </a:gdLst>
            <a:ahLst/>
            <a:cxnLst>
              <a:cxn ang="T24">
                <a:pos x="T0" y="T1"/>
              </a:cxn>
              <a:cxn ang="T25">
                <a:pos x="T2" y="T3"/>
              </a:cxn>
              <a:cxn ang="T26">
                <a:pos x="T4" y="T5"/>
              </a:cxn>
              <a:cxn ang="T27">
                <a:pos x="T6" y="T7"/>
              </a:cxn>
              <a:cxn ang="T28">
                <a:pos x="T8" y="T9"/>
              </a:cxn>
              <a:cxn ang="T29">
                <a:pos x="T10" y="T11"/>
              </a:cxn>
              <a:cxn ang="T30">
                <a:pos x="T12" y="T13"/>
              </a:cxn>
              <a:cxn ang="T31">
                <a:pos x="T14" y="T15"/>
              </a:cxn>
              <a:cxn ang="T32">
                <a:pos x="T16" y="T17"/>
              </a:cxn>
              <a:cxn ang="T33">
                <a:pos x="T18" y="T19"/>
              </a:cxn>
              <a:cxn ang="T34">
                <a:pos x="T20" y="T21"/>
              </a:cxn>
              <a:cxn ang="T35">
                <a:pos x="T22" y="T23"/>
              </a:cxn>
            </a:cxnLst>
            <a:rect l="T36" t="T37" r="T38" b="T39"/>
            <a:pathLst>
              <a:path w="90" h="100">
                <a:moveTo>
                  <a:pt x="90" y="0"/>
                </a:moveTo>
                <a:lnTo>
                  <a:pt x="83" y="52"/>
                </a:lnTo>
                <a:lnTo>
                  <a:pt x="62" y="36"/>
                </a:lnTo>
                <a:lnTo>
                  <a:pt x="47" y="46"/>
                </a:lnTo>
                <a:lnTo>
                  <a:pt x="55" y="72"/>
                </a:lnTo>
                <a:lnTo>
                  <a:pt x="31" y="60"/>
                </a:lnTo>
                <a:lnTo>
                  <a:pt x="14" y="70"/>
                </a:lnTo>
                <a:lnTo>
                  <a:pt x="26" y="93"/>
                </a:lnTo>
                <a:lnTo>
                  <a:pt x="0" y="100"/>
                </a:lnTo>
                <a:lnTo>
                  <a:pt x="0" y="66"/>
                </a:lnTo>
                <a:lnTo>
                  <a:pt x="90" y="0"/>
                </a:lnTo>
                <a:close/>
              </a:path>
            </a:pathLst>
          </a:custGeom>
          <a:solidFill>
            <a:srgbClr val="2E2E3B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00" name="Freeform 94"/>
          <xdr:cNvSpPr>
            <a:spLocks/>
          </xdr:cNvSpPr>
        </xdr:nvSpPr>
        <xdr:spPr bwMode="auto">
          <a:xfrm>
            <a:off x="53" y="125"/>
            <a:ext cx="10" cy="8"/>
          </a:xfrm>
          <a:custGeom>
            <a:avLst/>
            <a:gdLst>
              <a:gd name="T0" fmla="*/ 10 w 110"/>
              <a:gd name="T1" fmla="*/ 3 h 103"/>
              <a:gd name="T2" fmla="*/ 5 w 110"/>
              <a:gd name="T3" fmla="*/ 1 h 103"/>
              <a:gd name="T4" fmla="*/ 1 w 110"/>
              <a:gd name="T5" fmla="*/ 0 h 103"/>
              <a:gd name="T6" fmla="*/ 0 w 110"/>
              <a:gd name="T7" fmla="*/ 1 h 103"/>
              <a:gd name="T8" fmla="*/ 1 w 110"/>
              <a:gd name="T9" fmla="*/ 8 h 103"/>
              <a:gd name="T10" fmla="*/ 2 w 110"/>
              <a:gd name="T11" fmla="*/ 2 h 103"/>
              <a:gd name="T12" fmla="*/ 4 w 110"/>
              <a:gd name="T13" fmla="*/ 2 h 103"/>
              <a:gd name="T14" fmla="*/ 8 w 110"/>
              <a:gd name="T15" fmla="*/ 4 h 103"/>
              <a:gd name="T16" fmla="*/ 10 w 110"/>
              <a:gd name="T17" fmla="*/ 3 h 103"/>
              <a:gd name="T18" fmla="*/ 10 w 110"/>
              <a:gd name="T19" fmla="*/ 3 h 103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110"/>
              <a:gd name="T31" fmla="*/ 0 h 103"/>
              <a:gd name="T32" fmla="*/ 110 w 110"/>
              <a:gd name="T33" fmla="*/ 103 h 103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110" h="103">
                <a:moveTo>
                  <a:pt x="110" y="43"/>
                </a:moveTo>
                <a:lnTo>
                  <a:pt x="59" y="12"/>
                </a:lnTo>
                <a:lnTo>
                  <a:pt x="11" y="0"/>
                </a:lnTo>
                <a:lnTo>
                  <a:pt x="0" y="13"/>
                </a:lnTo>
                <a:lnTo>
                  <a:pt x="15" y="103"/>
                </a:lnTo>
                <a:lnTo>
                  <a:pt x="19" y="23"/>
                </a:lnTo>
                <a:lnTo>
                  <a:pt x="44" y="31"/>
                </a:lnTo>
                <a:lnTo>
                  <a:pt x="88" y="53"/>
                </a:lnTo>
                <a:lnTo>
                  <a:pt x="110" y="43"/>
                </a:lnTo>
                <a:close/>
              </a:path>
            </a:pathLst>
          </a:custGeom>
          <a:solidFill>
            <a:srgbClr val="E6E6FF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01" name="Freeform 95"/>
          <xdr:cNvSpPr>
            <a:spLocks/>
          </xdr:cNvSpPr>
        </xdr:nvSpPr>
        <xdr:spPr bwMode="auto">
          <a:xfrm>
            <a:off x="63" y="108"/>
            <a:ext cx="4" cy="8"/>
          </a:xfrm>
          <a:custGeom>
            <a:avLst/>
            <a:gdLst>
              <a:gd name="T0" fmla="*/ 4 w 49"/>
              <a:gd name="T1" fmla="*/ 0 h 94"/>
              <a:gd name="T2" fmla="*/ 4 w 49"/>
              <a:gd name="T3" fmla="*/ 6 h 94"/>
              <a:gd name="T4" fmla="*/ 3 w 49"/>
              <a:gd name="T5" fmla="*/ 6 h 94"/>
              <a:gd name="T6" fmla="*/ 0 w 49"/>
              <a:gd name="T7" fmla="*/ 8 h 94"/>
              <a:gd name="T8" fmla="*/ 0 w 49"/>
              <a:gd name="T9" fmla="*/ 4 h 94"/>
              <a:gd name="T10" fmla="*/ 2 w 49"/>
              <a:gd name="T11" fmla="*/ 4 h 94"/>
              <a:gd name="T12" fmla="*/ 4 w 49"/>
              <a:gd name="T13" fmla="*/ 0 h 94"/>
              <a:gd name="T14" fmla="*/ 4 w 49"/>
              <a:gd name="T15" fmla="*/ 0 h 94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w 49"/>
              <a:gd name="T25" fmla="*/ 0 h 94"/>
              <a:gd name="T26" fmla="*/ 49 w 49"/>
              <a:gd name="T27" fmla="*/ 94 h 94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T24" t="T25" r="T26" b="T27"/>
            <a:pathLst>
              <a:path w="49" h="94">
                <a:moveTo>
                  <a:pt x="49" y="0"/>
                </a:moveTo>
                <a:lnTo>
                  <a:pt x="49" y="70"/>
                </a:lnTo>
                <a:lnTo>
                  <a:pt x="37" y="67"/>
                </a:lnTo>
                <a:lnTo>
                  <a:pt x="0" y="94"/>
                </a:lnTo>
                <a:lnTo>
                  <a:pt x="5" y="43"/>
                </a:lnTo>
                <a:lnTo>
                  <a:pt x="30" y="44"/>
                </a:lnTo>
                <a:lnTo>
                  <a:pt x="49" y="0"/>
                </a:lnTo>
                <a:close/>
              </a:path>
            </a:pathLst>
          </a:custGeom>
          <a:solidFill>
            <a:srgbClr val="8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02" name="Freeform 96"/>
          <xdr:cNvSpPr>
            <a:spLocks/>
          </xdr:cNvSpPr>
        </xdr:nvSpPr>
        <xdr:spPr bwMode="auto">
          <a:xfrm>
            <a:off x="56" y="121"/>
            <a:ext cx="16" cy="4"/>
          </a:xfrm>
          <a:custGeom>
            <a:avLst/>
            <a:gdLst>
              <a:gd name="T0" fmla="*/ 0 w 175"/>
              <a:gd name="T1" fmla="*/ 2 h 46"/>
              <a:gd name="T2" fmla="*/ 11 w 175"/>
              <a:gd name="T3" fmla="*/ 0 h 46"/>
              <a:gd name="T4" fmla="*/ 12 w 175"/>
              <a:gd name="T5" fmla="*/ 1 h 46"/>
              <a:gd name="T6" fmla="*/ 16 w 175"/>
              <a:gd name="T7" fmla="*/ 2 h 46"/>
              <a:gd name="T8" fmla="*/ 14 w 175"/>
              <a:gd name="T9" fmla="*/ 3 h 46"/>
              <a:gd name="T10" fmla="*/ 2 w 175"/>
              <a:gd name="T11" fmla="*/ 4 h 46"/>
              <a:gd name="T12" fmla="*/ 0 w 175"/>
              <a:gd name="T13" fmla="*/ 2 h 46"/>
              <a:gd name="T14" fmla="*/ 0 w 175"/>
              <a:gd name="T15" fmla="*/ 2 h 46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w 175"/>
              <a:gd name="T25" fmla="*/ 0 h 46"/>
              <a:gd name="T26" fmla="*/ 175 w 175"/>
              <a:gd name="T27" fmla="*/ 46 h 46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T24" t="T25" r="T26" b="T27"/>
            <a:pathLst>
              <a:path w="175" h="46">
                <a:moveTo>
                  <a:pt x="0" y="22"/>
                </a:moveTo>
                <a:lnTo>
                  <a:pt x="118" y="0"/>
                </a:lnTo>
                <a:lnTo>
                  <a:pt x="136" y="16"/>
                </a:lnTo>
                <a:lnTo>
                  <a:pt x="175" y="18"/>
                </a:lnTo>
                <a:lnTo>
                  <a:pt x="155" y="36"/>
                </a:lnTo>
                <a:lnTo>
                  <a:pt x="21" y="46"/>
                </a:lnTo>
                <a:lnTo>
                  <a:pt x="0" y="22"/>
                </a:lnTo>
                <a:close/>
              </a:path>
            </a:pathLst>
          </a:custGeom>
          <a:solidFill>
            <a:srgbClr val="8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03" name="Freeform 97"/>
          <xdr:cNvSpPr>
            <a:spLocks/>
          </xdr:cNvSpPr>
        </xdr:nvSpPr>
        <xdr:spPr bwMode="auto">
          <a:xfrm>
            <a:off x="55" y="104"/>
            <a:ext cx="5" cy="21"/>
          </a:xfrm>
          <a:custGeom>
            <a:avLst/>
            <a:gdLst>
              <a:gd name="T0" fmla="*/ 0 w 56"/>
              <a:gd name="T1" fmla="*/ 20 h 248"/>
              <a:gd name="T2" fmla="*/ 0 w 56"/>
              <a:gd name="T3" fmla="*/ 4 h 248"/>
              <a:gd name="T4" fmla="*/ 2 w 56"/>
              <a:gd name="T5" fmla="*/ 3 h 248"/>
              <a:gd name="T6" fmla="*/ 3 w 56"/>
              <a:gd name="T7" fmla="*/ 1 h 248"/>
              <a:gd name="T8" fmla="*/ 5 w 56"/>
              <a:gd name="T9" fmla="*/ 0 h 248"/>
              <a:gd name="T10" fmla="*/ 5 w 56"/>
              <a:gd name="T11" fmla="*/ 2 h 248"/>
              <a:gd name="T12" fmla="*/ 2 w 56"/>
              <a:gd name="T13" fmla="*/ 4 h 248"/>
              <a:gd name="T14" fmla="*/ 2 w 56"/>
              <a:gd name="T15" fmla="*/ 13 h 248"/>
              <a:gd name="T16" fmla="*/ 5 w 56"/>
              <a:gd name="T17" fmla="*/ 13 h 248"/>
              <a:gd name="T18" fmla="*/ 5 w 56"/>
              <a:gd name="T19" fmla="*/ 20 h 248"/>
              <a:gd name="T20" fmla="*/ 3 w 56"/>
              <a:gd name="T21" fmla="*/ 21 h 248"/>
              <a:gd name="T22" fmla="*/ 0 w 56"/>
              <a:gd name="T23" fmla="*/ 20 h 248"/>
              <a:gd name="T24" fmla="*/ 0 w 56"/>
              <a:gd name="T25" fmla="*/ 20 h 248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w 56"/>
              <a:gd name="T40" fmla="*/ 0 h 248"/>
              <a:gd name="T41" fmla="*/ 56 w 56"/>
              <a:gd name="T42" fmla="*/ 248 h 248"/>
            </a:gdLst>
            <a:ahLst/>
            <a:cxnLst>
              <a:cxn ang="T26">
                <a:pos x="T0" y="T1"/>
              </a:cxn>
              <a:cxn ang="T27">
                <a:pos x="T2" y="T3"/>
              </a:cxn>
              <a:cxn ang="T28">
                <a:pos x="T4" y="T5"/>
              </a:cxn>
              <a:cxn ang="T29">
                <a:pos x="T6" y="T7"/>
              </a:cxn>
              <a:cxn ang="T30">
                <a:pos x="T8" y="T9"/>
              </a:cxn>
              <a:cxn ang="T31">
                <a:pos x="T10" y="T11"/>
              </a:cxn>
              <a:cxn ang="T32">
                <a:pos x="T12" y="T13"/>
              </a:cxn>
              <a:cxn ang="T33">
                <a:pos x="T14" y="T15"/>
              </a:cxn>
              <a:cxn ang="T34">
                <a:pos x="T16" y="T17"/>
              </a:cxn>
              <a:cxn ang="T35">
                <a:pos x="T18" y="T19"/>
              </a:cxn>
              <a:cxn ang="T36">
                <a:pos x="T20" y="T21"/>
              </a:cxn>
              <a:cxn ang="T37">
                <a:pos x="T22" y="T23"/>
              </a:cxn>
              <a:cxn ang="T38">
                <a:pos x="T24" y="T25"/>
              </a:cxn>
            </a:cxnLst>
            <a:rect l="T39" t="T40" r="T41" b="T42"/>
            <a:pathLst>
              <a:path w="56" h="248">
                <a:moveTo>
                  <a:pt x="0" y="238"/>
                </a:moveTo>
                <a:lnTo>
                  <a:pt x="0" y="49"/>
                </a:lnTo>
                <a:lnTo>
                  <a:pt x="18" y="38"/>
                </a:lnTo>
                <a:lnTo>
                  <a:pt x="33" y="8"/>
                </a:lnTo>
                <a:lnTo>
                  <a:pt x="56" y="0"/>
                </a:lnTo>
                <a:lnTo>
                  <a:pt x="56" y="27"/>
                </a:lnTo>
                <a:lnTo>
                  <a:pt x="23" y="50"/>
                </a:lnTo>
                <a:lnTo>
                  <a:pt x="23" y="150"/>
                </a:lnTo>
                <a:lnTo>
                  <a:pt x="53" y="159"/>
                </a:lnTo>
                <a:lnTo>
                  <a:pt x="53" y="242"/>
                </a:lnTo>
                <a:lnTo>
                  <a:pt x="30" y="248"/>
                </a:lnTo>
                <a:lnTo>
                  <a:pt x="0" y="238"/>
                </a:lnTo>
                <a:close/>
              </a:path>
            </a:pathLst>
          </a:custGeom>
          <a:solidFill>
            <a:srgbClr val="5C5C73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04" name="Freeform 98"/>
          <xdr:cNvSpPr>
            <a:spLocks/>
          </xdr:cNvSpPr>
        </xdr:nvSpPr>
        <xdr:spPr bwMode="auto">
          <a:xfrm>
            <a:off x="56" y="108"/>
            <a:ext cx="4" cy="17"/>
          </a:xfrm>
          <a:custGeom>
            <a:avLst/>
            <a:gdLst>
              <a:gd name="T0" fmla="*/ 1 w 43"/>
              <a:gd name="T1" fmla="*/ 0 h 197"/>
              <a:gd name="T2" fmla="*/ 0 w 43"/>
              <a:gd name="T3" fmla="*/ 2 h 197"/>
              <a:gd name="T4" fmla="*/ 0 w 43"/>
              <a:gd name="T5" fmla="*/ 9 h 197"/>
              <a:gd name="T6" fmla="*/ 2 w 43"/>
              <a:gd name="T7" fmla="*/ 11 h 197"/>
              <a:gd name="T8" fmla="*/ 1 w 43"/>
              <a:gd name="T9" fmla="*/ 17 h 197"/>
              <a:gd name="T10" fmla="*/ 4 w 43"/>
              <a:gd name="T11" fmla="*/ 16 h 197"/>
              <a:gd name="T12" fmla="*/ 4 w 43"/>
              <a:gd name="T13" fmla="*/ 9 h 197"/>
              <a:gd name="T14" fmla="*/ 2 w 43"/>
              <a:gd name="T15" fmla="*/ 8 h 197"/>
              <a:gd name="T16" fmla="*/ 1 w 43"/>
              <a:gd name="T17" fmla="*/ 0 h 197"/>
              <a:gd name="T18" fmla="*/ 1 w 43"/>
              <a:gd name="T19" fmla="*/ 0 h 197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43"/>
              <a:gd name="T31" fmla="*/ 0 h 197"/>
              <a:gd name="T32" fmla="*/ 43 w 43"/>
              <a:gd name="T33" fmla="*/ 197 h 197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43" h="197">
                <a:moveTo>
                  <a:pt x="11" y="0"/>
                </a:moveTo>
                <a:lnTo>
                  <a:pt x="0" y="23"/>
                </a:lnTo>
                <a:lnTo>
                  <a:pt x="0" y="99"/>
                </a:lnTo>
                <a:lnTo>
                  <a:pt x="20" y="123"/>
                </a:lnTo>
                <a:lnTo>
                  <a:pt x="11" y="197"/>
                </a:lnTo>
                <a:lnTo>
                  <a:pt x="43" y="190"/>
                </a:lnTo>
                <a:lnTo>
                  <a:pt x="43" y="108"/>
                </a:lnTo>
                <a:lnTo>
                  <a:pt x="17" y="92"/>
                </a:lnTo>
                <a:lnTo>
                  <a:pt x="11" y="0"/>
                </a:lnTo>
                <a:close/>
              </a:path>
            </a:pathLst>
          </a:custGeom>
          <a:solidFill>
            <a:srgbClr val="2E2E3B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05" name="Freeform 99"/>
          <xdr:cNvSpPr>
            <a:spLocks/>
          </xdr:cNvSpPr>
        </xdr:nvSpPr>
        <xdr:spPr bwMode="auto">
          <a:xfrm>
            <a:off x="73" y="99"/>
            <a:ext cx="10" cy="1"/>
          </a:xfrm>
          <a:custGeom>
            <a:avLst/>
            <a:gdLst>
              <a:gd name="T0" fmla="*/ 0 w 109"/>
              <a:gd name="T1" fmla="*/ 0 h 16"/>
              <a:gd name="T2" fmla="*/ 10 w 109"/>
              <a:gd name="T3" fmla="*/ 0 h 16"/>
              <a:gd name="T4" fmla="*/ 10 w 109"/>
              <a:gd name="T5" fmla="*/ 1 h 16"/>
              <a:gd name="T6" fmla="*/ 0 w 109"/>
              <a:gd name="T7" fmla="*/ 1 h 16"/>
              <a:gd name="T8" fmla="*/ 0 w 109"/>
              <a:gd name="T9" fmla="*/ 0 h 16"/>
              <a:gd name="T10" fmla="*/ 0 w 109"/>
              <a:gd name="T11" fmla="*/ 0 h 16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109"/>
              <a:gd name="T19" fmla="*/ 0 h 16"/>
              <a:gd name="T20" fmla="*/ 109 w 109"/>
              <a:gd name="T21" fmla="*/ 16 h 16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109" h="16">
                <a:moveTo>
                  <a:pt x="0" y="0"/>
                </a:moveTo>
                <a:lnTo>
                  <a:pt x="109" y="4"/>
                </a:lnTo>
                <a:lnTo>
                  <a:pt x="105" y="16"/>
                </a:lnTo>
                <a:lnTo>
                  <a:pt x="4" y="12"/>
                </a:lnTo>
                <a:lnTo>
                  <a:pt x="0" y="0"/>
                </a:lnTo>
                <a:close/>
              </a:path>
            </a:pathLst>
          </a:custGeom>
          <a:solidFill>
            <a:srgbClr val="8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06" name="Freeform 100"/>
          <xdr:cNvSpPr>
            <a:spLocks/>
          </xdr:cNvSpPr>
        </xdr:nvSpPr>
        <xdr:spPr bwMode="auto">
          <a:xfrm>
            <a:off x="77" y="97"/>
            <a:ext cx="13" cy="3"/>
          </a:xfrm>
          <a:custGeom>
            <a:avLst/>
            <a:gdLst>
              <a:gd name="T0" fmla="*/ 0 w 139"/>
              <a:gd name="T1" fmla="*/ 0 h 32"/>
              <a:gd name="T2" fmla="*/ 9 w 139"/>
              <a:gd name="T3" fmla="*/ 0 h 32"/>
              <a:gd name="T4" fmla="*/ 11 w 139"/>
              <a:gd name="T5" fmla="*/ 1 h 32"/>
              <a:gd name="T6" fmla="*/ 13 w 139"/>
              <a:gd name="T7" fmla="*/ 3 h 32"/>
              <a:gd name="T8" fmla="*/ 11 w 139"/>
              <a:gd name="T9" fmla="*/ 3 h 32"/>
              <a:gd name="T10" fmla="*/ 9 w 139"/>
              <a:gd name="T11" fmla="*/ 1 h 32"/>
              <a:gd name="T12" fmla="*/ 0 w 139"/>
              <a:gd name="T13" fmla="*/ 1 h 32"/>
              <a:gd name="T14" fmla="*/ 0 w 139"/>
              <a:gd name="T15" fmla="*/ 0 h 32"/>
              <a:gd name="T16" fmla="*/ 0 w 139"/>
              <a:gd name="T17" fmla="*/ 0 h 32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139"/>
              <a:gd name="T28" fmla="*/ 0 h 32"/>
              <a:gd name="T29" fmla="*/ 139 w 139"/>
              <a:gd name="T30" fmla="*/ 32 h 32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139" h="32">
                <a:moveTo>
                  <a:pt x="0" y="0"/>
                </a:moveTo>
                <a:lnTo>
                  <a:pt x="95" y="0"/>
                </a:lnTo>
                <a:lnTo>
                  <a:pt x="113" y="13"/>
                </a:lnTo>
                <a:lnTo>
                  <a:pt x="139" y="29"/>
                </a:lnTo>
                <a:lnTo>
                  <a:pt x="116" y="32"/>
                </a:lnTo>
                <a:lnTo>
                  <a:pt x="92" y="12"/>
                </a:lnTo>
                <a:lnTo>
                  <a:pt x="1" y="13"/>
                </a:lnTo>
                <a:lnTo>
                  <a:pt x="0" y="0"/>
                </a:lnTo>
                <a:close/>
              </a:path>
            </a:pathLst>
          </a:custGeom>
          <a:solidFill>
            <a:srgbClr val="8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07" name="Freeform 101"/>
          <xdr:cNvSpPr>
            <a:spLocks/>
          </xdr:cNvSpPr>
        </xdr:nvSpPr>
        <xdr:spPr bwMode="auto">
          <a:xfrm>
            <a:off x="75" y="86"/>
            <a:ext cx="5" cy="13"/>
          </a:xfrm>
          <a:custGeom>
            <a:avLst/>
            <a:gdLst>
              <a:gd name="T0" fmla="*/ 0 w 56"/>
              <a:gd name="T1" fmla="*/ 13 h 151"/>
              <a:gd name="T2" fmla="*/ 0 w 56"/>
              <a:gd name="T3" fmla="*/ 3 h 151"/>
              <a:gd name="T4" fmla="*/ 1 w 56"/>
              <a:gd name="T5" fmla="*/ 2 h 151"/>
              <a:gd name="T6" fmla="*/ 4 w 56"/>
              <a:gd name="T7" fmla="*/ 0 h 151"/>
              <a:gd name="T8" fmla="*/ 5 w 56"/>
              <a:gd name="T9" fmla="*/ 0 h 151"/>
              <a:gd name="T10" fmla="*/ 5 w 56"/>
              <a:gd name="T11" fmla="*/ 2 h 151"/>
              <a:gd name="T12" fmla="*/ 2 w 56"/>
              <a:gd name="T13" fmla="*/ 3 h 151"/>
              <a:gd name="T14" fmla="*/ 2 w 56"/>
              <a:gd name="T15" fmla="*/ 13 h 151"/>
              <a:gd name="T16" fmla="*/ 0 w 56"/>
              <a:gd name="T17" fmla="*/ 13 h 151"/>
              <a:gd name="T18" fmla="*/ 0 w 56"/>
              <a:gd name="T19" fmla="*/ 13 h 151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56"/>
              <a:gd name="T31" fmla="*/ 0 h 151"/>
              <a:gd name="T32" fmla="*/ 56 w 56"/>
              <a:gd name="T33" fmla="*/ 151 h 151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56" h="151">
                <a:moveTo>
                  <a:pt x="0" y="147"/>
                </a:moveTo>
                <a:lnTo>
                  <a:pt x="0" y="35"/>
                </a:lnTo>
                <a:lnTo>
                  <a:pt x="15" y="24"/>
                </a:lnTo>
                <a:lnTo>
                  <a:pt x="41" y="0"/>
                </a:lnTo>
                <a:lnTo>
                  <a:pt x="56" y="2"/>
                </a:lnTo>
                <a:lnTo>
                  <a:pt x="55" y="19"/>
                </a:lnTo>
                <a:lnTo>
                  <a:pt x="21" y="35"/>
                </a:lnTo>
                <a:lnTo>
                  <a:pt x="21" y="151"/>
                </a:lnTo>
                <a:lnTo>
                  <a:pt x="0" y="147"/>
                </a:lnTo>
                <a:close/>
              </a:path>
            </a:pathLst>
          </a:custGeom>
          <a:solidFill>
            <a:srgbClr val="5C5C73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08" name="Freeform 102"/>
          <xdr:cNvSpPr>
            <a:spLocks/>
          </xdr:cNvSpPr>
        </xdr:nvSpPr>
        <xdr:spPr bwMode="auto">
          <a:xfrm>
            <a:off x="73" y="91"/>
            <a:ext cx="1" cy="9"/>
          </a:xfrm>
          <a:custGeom>
            <a:avLst/>
            <a:gdLst>
              <a:gd name="T0" fmla="*/ 1 w 10"/>
              <a:gd name="T1" fmla="*/ 9 h 102"/>
              <a:gd name="T2" fmla="*/ 1 w 10"/>
              <a:gd name="T3" fmla="*/ 0 h 102"/>
              <a:gd name="T4" fmla="*/ 0 w 10"/>
              <a:gd name="T5" fmla="*/ 0 h 102"/>
              <a:gd name="T6" fmla="*/ 0 w 10"/>
              <a:gd name="T7" fmla="*/ 9 h 102"/>
              <a:gd name="T8" fmla="*/ 1 w 10"/>
              <a:gd name="T9" fmla="*/ 9 h 102"/>
              <a:gd name="T10" fmla="*/ 1 w 10"/>
              <a:gd name="T11" fmla="*/ 9 h 102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10"/>
              <a:gd name="T19" fmla="*/ 0 h 102"/>
              <a:gd name="T20" fmla="*/ 10 w 10"/>
              <a:gd name="T21" fmla="*/ 102 h 102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10" h="102">
                <a:moveTo>
                  <a:pt x="10" y="102"/>
                </a:moveTo>
                <a:lnTo>
                  <a:pt x="10" y="0"/>
                </a:lnTo>
                <a:lnTo>
                  <a:pt x="0" y="3"/>
                </a:lnTo>
                <a:lnTo>
                  <a:pt x="0" y="102"/>
                </a:lnTo>
                <a:lnTo>
                  <a:pt x="10" y="102"/>
                </a:lnTo>
                <a:close/>
              </a:path>
            </a:pathLst>
          </a:custGeom>
          <a:solidFill>
            <a:srgbClr val="5C5C73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09" name="Freeform 103"/>
          <xdr:cNvSpPr>
            <a:spLocks/>
          </xdr:cNvSpPr>
        </xdr:nvSpPr>
        <xdr:spPr bwMode="auto">
          <a:xfrm>
            <a:off x="82" y="105"/>
            <a:ext cx="5" cy="8"/>
          </a:xfrm>
          <a:custGeom>
            <a:avLst/>
            <a:gdLst>
              <a:gd name="T0" fmla="*/ 0 w 60"/>
              <a:gd name="T1" fmla="*/ 2 h 93"/>
              <a:gd name="T2" fmla="*/ 3 w 60"/>
              <a:gd name="T3" fmla="*/ 0 h 93"/>
              <a:gd name="T4" fmla="*/ 5 w 60"/>
              <a:gd name="T5" fmla="*/ 4 h 93"/>
              <a:gd name="T6" fmla="*/ 0 w 60"/>
              <a:gd name="T7" fmla="*/ 8 h 93"/>
              <a:gd name="T8" fmla="*/ 0 w 60"/>
              <a:gd name="T9" fmla="*/ 2 h 93"/>
              <a:gd name="T10" fmla="*/ 0 w 60"/>
              <a:gd name="T11" fmla="*/ 2 h 93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60"/>
              <a:gd name="T19" fmla="*/ 0 h 93"/>
              <a:gd name="T20" fmla="*/ 60 w 60"/>
              <a:gd name="T21" fmla="*/ 93 h 93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60" h="93">
                <a:moveTo>
                  <a:pt x="0" y="24"/>
                </a:moveTo>
                <a:lnTo>
                  <a:pt x="39" y="0"/>
                </a:lnTo>
                <a:lnTo>
                  <a:pt x="60" y="51"/>
                </a:lnTo>
                <a:lnTo>
                  <a:pt x="0" y="93"/>
                </a:lnTo>
                <a:lnTo>
                  <a:pt x="0" y="24"/>
                </a:lnTo>
                <a:close/>
              </a:path>
            </a:pathLst>
          </a:custGeom>
          <a:solidFill>
            <a:srgbClr val="5C5C73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10" name="Freeform 104"/>
          <xdr:cNvSpPr>
            <a:spLocks/>
          </xdr:cNvSpPr>
        </xdr:nvSpPr>
        <xdr:spPr bwMode="auto">
          <a:xfrm>
            <a:off x="76" y="123"/>
            <a:ext cx="9" cy="11"/>
          </a:xfrm>
          <a:custGeom>
            <a:avLst/>
            <a:gdLst>
              <a:gd name="T0" fmla="*/ 5 w 100"/>
              <a:gd name="T1" fmla="*/ 0 h 124"/>
              <a:gd name="T2" fmla="*/ 0 w 100"/>
              <a:gd name="T3" fmla="*/ 3 h 124"/>
              <a:gd name="T4" fmla="*/ 0 w 100"/>
              <a:gd name="T5" fmla="*/ 6 h 124"/>
              <a:gd name="T6" fmla="*/ 1 w 100"/>
              <a:gd name="T7" fmla="*/ 7 h 124"/>
              <a:gd name="T8" fmla="*/ 1 w 100"/>
              <a:gd name="T9" fmla="*/ 9 h 124"/>
              <a:gd name="T10" fmla="*/ 3 w 100"/>
              <a:gd name="T11" fmla="*/ 11 h 124"/>
              <a:gd name="T12" fmla="*/ 9 w 100"/>
              <a:gd name="T13" fmla="*/ 7 h 124"/>
              <a:gd name="T14" fmla="*/ 7 w 100"/>
              <a:gd name="T15" fmla="*/ 6 h 124"/>
              <a:gd name="T16" fmla="*/ 7 w 100"/>
              <a:gd name="T17" fmla="*/ 4 h 124"/>
              <a:gd name="T18" fmla="*/ 5 w 100"/>
              <a:gd name="T19" fmla="*/ 3 h 124"/>
              <a:gd name="T20" fmla="*/ 5 w 100"/>
              <a:gd name="T21" fmla="*/ 0 h 124"/>
              <a:gd name="T22" fmla="*/ 5 w 100"/>
              <a:gd name="T23" fmla="*/ 0 h 124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w 100"/>
              <a:gd name="T37" fmla="*/ 0 h 124"/>
              <a:gd name="T38" fmla="*/ 100 w 100"/>
              <a:gd name="T39" fmla="*/ 124 h 124"/>
            </a:gdLst>
            <a:ahLst/>
            <a:cxnLst>
              <a:cxn ang="T24">
                <a:pos x="T0" y="T1"/>
              </a:cxn>
              <a:cxn ang="T25">
                <a:pos x="T2" y="T3"/>
              </a:cxn>
              <a:cxn ang="T26">
                <a:pos x="T4" y="T5"/>
              </a:cxn>
              <a:cxn ang="T27">
                <a:pos x="T6" y="T7"/>
              </a:cxn>
              <a:cxn ang="T28">
                <a:pos x="T8" y="T9"/>
              </a:cxn>
              <a:cxn ang="T29">
                <a:pos x="T10" y="T11"/>
              </a:cxn>
              <a:cxn ang="T30">
                <a:pos x="T12" y="T13"/>
              </a:cxn>
              <a:cxn ang="T31">
                <a:pos x="T14" y="T15"/>
              </a:cxn>
              <a:cxn ang="T32">
                <a:pos x="T16" y="T17"/>
              </a:cxn>
              <a:cxn ang="T33">
                <a:pos x="T18" y="T19"/>
              </a:cxn>
              <a:cxn ang="T34">
                <a:pos x="T20" y="T21"/>
              </a:cxn>
              <a:cxn ang="T35">
                <a:pos x="T22" y="T23"/>
              </a:cxn>
            </a:cxnLst>
            <a:rect l="T36" t="T37" r="T38" b="T39"/>
            <a:pathLst>
              <a:path w="100" h="124">
                <a:moveTo>
                  <a:pt x="56" y="0"/>
                </a:moveTo>
                <a:lnTo>
                  <a:pt x="0" y="30"/>
                </a:lnTo>
                <a:lnTo>
                  <a:pt x="0" y="65"/>
                </a:lnTo>
                <a:lnTo>
                  <a:pt x="9" y="82"/>
                </a:lnTo>
                <a:lnTo>
                  <a:pt x="9" y="104"/>
                </a:lnTo>
                <a:lnTo>
                  <a:pt x="38" y="124"/>
                </a:lnTo>
                <a:lnTo>
                  <a:pt x="100" y="80"/>
                </a:lnTo>
                <a:lnTo>
                  <a:pt x="80" y="67"/>
                </a:lnTo>
                <a:lnTo>
                  <a:pt x="80" y="48"/>
                </a:lnTo>
                <a:lnTo>
                  <a:pt x="56" y="35"/>
                </a:lnTo>
                <a:lnTo>
                  <a:pt x="56" y="0"/>
                </a:lnTo>
                <a:close/>
              </a:path>
            </a:pathLst>
          </a:custGeom>
          <a:solidFill>
            <a:srgbClr val="2E2E3B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11" name="Freeform 105"/>
          <xdr:cNvSpPr>
            <a:spLocks/>
          </xdr:cNvSpPr>
        </xdr:nvSpPr>
        <xdr:spPr bwMode="auto">
          <a:xfrm>
            <a:off x="78" y="48"/>
            <a:ext cx="14" cy="11"/>
          </a:xfrm>
          <a:custGeom>
            <a:avLst/>
            <a:gdLst>
              <a:gd name="T0" fmla="*/ 3 w 157"/>
              <a:gd name="T1" fmla="*/ 0 h 129"/>
              <a:gd name="T2" fmla="*/ 0 w 157"/>
              <a:gd name="T3" fmla="*/ 11 h 129"/>
              <a:gd name="T4" fmla="*/ 14 w 157"/>
              <a:gd name="T5" fmla="*/ 0 h 129"/>
              <a:gd name="T6" fmla="*/ 3 w 157"/>
              <a:gd name="T7" fmla="*/ 0 h 129"/>
              <a:gd name="T8" fmla="*/ 3 w 157"/>
              <a:gd name="T9" fmla="*/ 0 h 12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57"/>
              <a:gd name="T16" fmla="*/ 0 h 129"/>
              <a:gd name="T17" fmla="*/ 157 w 157"/>
              <a:gd name="T18" fmla="*/ 129 h 129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57" h="129">
                <a:moveTo>
                  <a:pt x="36" y="4"/>
                </a:moveTo>
                <a:lnTo>
                  <a:pt x="0" y="129"/>
                </a:lnTo>
                <a:lnTo>
                  <a:pt x="157" y="0"/>
                </a:lnTo>
                <a:lnTo>
                  <a:pt x="36" y="4"/>
                </a:lnTo>
                <a:close/>
              </a:path>
            </a:pathLst>
          </a:custGeom>
          <a:solidFill>
            <a:srgbClr val="125212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12" name="Freeform 106"/>
          <xdr:cNvSpPr>
            <a:spLocks/>
          </xdr:cNvSpPr>
        </xdr:nvSpPr>
        <xdr:spPr bwMode="auto">
          <a:xfrm>
            <a:off x="116" y="57"/>
            <a:ext cx="26" cy="11"/>
          </a:xfrm>
          <a:custGeom>
            <a:avLst/>
            <a:gdLst>
              <a:gd name="T0" fmla="*/ 0 w 288"/>
              <a:gd name="T1" fmla="*/ 9 h 136"/>
              <a:gd name="T2" fmla="*/ 1 w 288"/>
              <a:gd name="T3" fmla="*/ 9 h 136"/>
              <a:gd name="T4" fmla="*/ 1 w 288"/>
              <a:gd name="T5" fmla="*/ 9 h 136"/>
              <a:gd name="T6" fmla="*/ 2 w 288"/>
              <a:gd name="T7" fmla="*/ 9 h 136"/>
              <a:gd name="T8" fmla="*/ 2 w 288"/>
              <a:gd name="T9" fmla="*/ 9 h 136"/>
              <a:gd name="T10" fmla="*/ 3 w 288"/>
              <a:gd name="T11" fmla="*/ 10 h 136"/>
              <a:gd name="T12" fmla="*/ 4 w 288"/>
              <a:gd name="T13" fmla="*/ 10 h 136"/>
              <a:gd name="T14" fmla="*/ 5 w 288"/>
              <a:gd name="T15" fmla="*/ 10 h 136"/>
              <a:gd name="T16" fmla="*/ 6 w 288"/>
              <a:gd name="T17" fmla="*/ 10 h 136"/>
              <a:gd name="T18" fmla="*/ 7 w 288"/>
              <a:gd name="T19" fmla="*/ 10 h 136"/>
              <a:gd name="T20" fmla="*/ 8 w 288"/>
              <a:gd name="T21" fmla="*/ 11 h 136"/>
              <a:gd name="T22" fmla="*/ 9 w 288"/>
              <a:gd name="T23" fmla="*/ 11 h 136"/>
              <a:gd name="T24" fmla="*/ 10 w 288"/>
              <a:gd name="T25" fmla="*/ 11 h 136"/>
              <a:gd name="T26" fmla="*/ 10 w 288"/>
              <a:gd name="T27" fmla="*/ 11 h 136"/>
              <a:gd name="T28" fmla="*/ 11 w 288"/>
              <a:gd name="T29" fmla="*/ 11 h 136"/>
              <a:gd name="T30" fmla="*/ 12 w 288"/>
              <a:gd name="T31" fmla="*/ 11 h 136"/>
              <a:gd name="T32" fmla="*/ 13 w 288"/>
              <a:gd name="T33" fmla="*/ 11 h 136"/>
              <a:gd name="T34" fmla="*/ 13 w 288"/>
              <a:gd name="T35" fmla="*/ 11 h 136"/>
              <a:gd name="T36" fmla="*/ 14 w 288"/>
              <a:gd name="T37" fmla="*/ 11 h 136"/>
              <a:gd name="T38" fmla="*/ 14 w 288"/>
              <a:gd name="T39" fmla="*/ 11 h 136"/>
              <a:gd name="T40" fmla="*/ 15 w 288"/>
              <a:gd name="T41" fmla="*/ 11 h 136"/>
              <a:gd name="T42" fmla="*/ 16 w 288"/>
              <a:gd name="T43" fmla="*/ 11 h 136"/>
              <a:gd name="T44" fmla="*/ 17 w 288"/>
              <a:gd name="T45" fmla="*/ 11 h 136"/>
              <a:gd name="T46" fmla="*/ 18 w 288"/>
              <a:gd name="T47" fmla="*/ 11 h 136"/>
              <a:gd name="T48" fmla="*/ 19 w 288"/>
              <a:gd name="T49" fmla="*/ 11 h 136"/>
              <a:gd name="T50" fmla="*/ 20 w 288"/>
              <a:gd name="T51" fmla="*/ 11 h 136"/>
              <a:gd name="T52" fmla="*/ 21 w 288"/>
              <a:gd name="T53" fmla="*/ 11 h 136"/>
              <a:gd name="T54" fmla="*/ 21 w 288"/>
              <a:gd name="T55" fmla="*/ 11 h 136"/>
              <a:gd name="T56" fmla="*/ 22 w 288"/>
              <a:gd name="T57" fmla="*/ 11 h 136"/>
              <a:gd name="T58" fmla="*/ 23 w 288"/>
              <a:gd name="T59" fmla="*/ 11 h 136"/>
              <a:gd name="T60" fmla="*/ 24 w 288"/>
              <a:gd name="T61" fmla="*/ 11 h 136"/>
              <a:gd name="T62" fmla="*/ 24 w 288"/>
              <a:gd name="T63" fmla="*/ 11 h 136"/>
              <a:gd name="T64" fmla="*/ 26 w 288"/>
              <a:gd name="T65" fmla="*/ 6 h 136"/>
              <a:gd name="T66" fmla="*/ 14 w 288"/>
              <a:gd name="T67" fmla="*/ 5 h 136"/>
              <a:gd name="T68" fmla="*/ 2 w 288"/>
              <a:gd name="T69" fmla="*/ 6 h 136"/>
              <a:gd name="T70" fmla="*/ 0 w 288"/>
              <a:gd name="T71" fmla="*/ 9 h 1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w 288"/>
              <a:gd name="T109" fmla="*/ 0 h 136"/>
              <a:gd name="T110" fmla="*/ 288 w 288"/>
              <a:gd name="T111" fmla="*/ 136 h 136"/>
            </a:gdLst>
            <a:ahLst/>
            <a:cxnLst>
              <a:cxn ang="T72">
                <a:pos x="T0" y="T1"/>
              </a:cxn>
              <a:cxn ang="T73">
                <a:pos x="T2" y="T3"/>
              </a:cxn>
              <a:cxn ang="T74">
                <a:pos x="T4" y="T5"/>
              </a:cxn>
              <a:cxn ang="T75">
                <a:pos x="T6" y="T7"/>
              </a:cxn>
              <a:cxn ang="T76">
                <a:pos x="T8" y="T9"/>
              </a:cxn>
              <a:cxn ang="T77">
                <a:pos x="T10" y="T11"/>
              </a:cxn>
              <a:cxn ang="T78">
                <a:pos x="T12" y="T13"/>
              </a:cxn>
              <a:cxn ang="T79">
                <a:pos x="T14" y="T15"/>
              </a:cxn>
              <a:cxn ang="T80">
                <a:pos x="T16" y="T17"/>
              </a:cxn>
              <a:cxn ang="T81">
                <a:pos x="T18" y="T19"/>
              </a:cxn>
              <a:cxn ang="T82">
                <a:pos x="T20" y="T21"/>
              </a:cxn>
              <a:cxn ang="T83">
                <a:pos x="T22" y="T23"/>
              </a:cxn>
              <a:cxn ang="T84">
                <a:pos x="T24" y="T25"/>
              </a:cxn>
              <a:cxn ang="T85">
                <a:pos x="T26" y="T27"/>
              </a:cxn>
              <a:cxn ang="T86">
                <a:pos x="T28" y="T29"/>
              </a:cxn>
              <a:cxn ang="T87">
                <a:pos x="T30" y="T31"/>
              </a:cxn>
              <a:cxn ang="T88">
                <a:pos x="T32" y="T33"/>
              </a:cxn>
              <a:cxn ang="T89">
                <a:pos x="T34" y="T35"/>
              </a:cxn>
              <a:cxn ang="T90">
                <a:pos x="T36" y="T37"/>
              </a:cxn>
              <a:cxn ang="T91">
                <a:pos x="T38" y="T39"/>
              </a:cxn>
              <a:cxn ang="T92">
                <a:pos x="T40" y="T41"/>
              </a:cxn>
              <a:cxn ang="T93">
                <a:pos x="T42" y="T43"/>
              </a:cxn>
              <a:cxn ang="T94">
                <a:pos x="T44" y="T45"/>
              </a:cxn>
              <a:cxn ang="T95">
                <a:pos x="T46" y="T47"/>
              </a:cxn>
              <a:cxn ang="T96">
                <a:pos x="T48" y="T49"/>
              </a:cxn>
              <a:cxn ang="T97">
                <a:pos x="T50" y="T51"/>
              </a:cxn>
              <a:cxn ang="T98">
                <a:pos x="T52" y="T53"/>
              </a:cxn>
              <a:cxn ang="T99">
                <a:pos x="T54" y="T55"/>
              </a:cxn>
              <a:cxn ang="T100">
                <a:pos x="T56" y="T57"/>
              </a:cxn>
              <a:cxn ang="T101">
                <a:pos x="T58" y="T59"/>
              </a:cxn>
              <a:cxn ang="T102">
                <a:pos x="T60" y="T61"/>
              </a:cxn>
              <a:cxn ang="T103">
                <a:pos x="T62" y="T63"/>
              </a:cxn>
              <a:cxn ang="T104">
                <a:pos x="T64" y="T65"/>
              </a:cxn>
              <a:cxn ang="T105">
                <a:pos x="T66" y="T67"/>
              </a:cxn>
              <a:cxn ang="T106">
                <a:pos x="T68" y="T69"/>
              </a:cxn>
              <a:cxn ang="T107">
                <a:pos x="T70" y="T71"/>
              </a:cxn>
            </a:cxnLst>
            <a:rect l="T108" t="T109" r="T110" b="T111"/>
            <a:pathLst>
              <a:path w="288" h="136">
                <a:moveTo>
                  <a:pt x="0" y="109"/>
                </a:moveTo>
                <a:lnTo>
                  <a:pt x="2" y="110"/>
                </a:lnTo>
                <a:lnTo>
                  <a:pt x="4" y="110"/>
                </a:lnTo>
                <a:lnTo>
                  <a:pt x="9" y="112"/>
                </a:lnTo>
                <a:lnTo>
                  <a:pt x="11" y="112"/>
                </a:lnTo>
                <a:lnTo>
                  <a:pt x="13" y="113"/>
                </a:lnTo>
                <a:lnTo>
                  <a:pt x="16" y="114"/>
                </a:lnTo>
                <a:lnTo>
                  <a:pt x="20" y="115"/>
                </a:lnTo>
                <a:lnTo>
                  <a:pt x="23" y="116"/>
                </a:lnTo>
                <a:lnTo>
                  <a:pt x="26" y="117"/>
                </a:lnTo>
                <a:lnTo>
                  <a:pt x="31" y="118"/>
                </a:lnTo>
                <a:lnTo>
                  <a:pt x="35" y="120"/>
                </a:lnTo>
                <a:lnTo>
                  <a:pt x="38" y="120"/>
                </a:lnTo>
                <a:lnTo>
                  <a:pt x="43" y="121"/>
                </a:lnTo>
                <a:lnTo>
                  <a:pt x="47" y="122"/>
                </a:lnTo>
                <a:lnTo>
                  <a:pt x="52" y="124"/>
                </a:lnTo>
                <a:lnTo>
                  <a:pt x="57" y="124"/>
                </a:lnTo>
                <a:lnTo>
                  <a:pt x="62" y="125"/>
                </a:lnTo>
                <a:lnTo>
                  <a:pt x="68" y="126"/>
                </a:lnTo>
                <a:lnTo>
                  <a:pt x="74" y="128"/>
                </a:lnTo>
                <a:lnTo>
                  <a:pt x="79" y="128"/>
                </a:lnTo>
                <a:lnTo>
                  <a:pt x="84" y="130"/>
                </a:lnTo>
                <a:lnTo>
                  <a:pt x="91" y="130"/>
                </a:lnTo>
                <a:lnTo>
                  <a:pt x="97" y="132"/>
                </a:lnTo>
                <a:lnTo>
                  <a:pt x="103" y="133"/>
                </a:lnTo>
                <a:lnTo>
                  <a:pt x="108" y="134"/>
                </a:lnTo>
                <a:lnTo>
                  <a:pt x="112" y="134"/>
                </a:lnTo>
                <a:lnTo>
                  <a:pt x="115" y="134"/>
                </a:lnTo>
                <a:lnTo>
                  <a:pt x="118" y="135"/>
                </a:lnTo>
                <a:lnTo>
                  <a:pt x="121" y="135"/>
                </a:lnTo>
                <a:lnTo>
                  <a:pt x="128" y="135"/>
                </a:lnTo>
                <a:lnTo>
                  <a:pt x="135" y="136"/>
                </a:lnTo>
                <a:lnTo>
                  <a:pt x="137" y="136"/>
                </a:lnTo>
                <a:lnTo>
                  <a:pt x="140" y="136"/>
                </a:lnTo>
                <a:lnTo>
                  <a:pt x="143" y="136"/>
                </a:lnTo>
                <a:lnTo>
                  <a:pt x="147" y="136"/>
                </a:lnTo>
                <a:lnTo>
                  <a:pt x="150" y="136"/>
                </a:lnTo>
                <a:lnTo>
                  <a:pt x="153" y="136"/>
                </a:lnTo>
                <a:lnTo>
                  <a:pt x="155" y="136"/>
                </a:lnTo>
                <a:lnTo>
                  <a:pt x="159" y="136"/>
                </a:lnTo>
                <a:lnTo>
                  <a:pt x="162" y="136"/>
                </a:lnTo>
                <a:lnTo>
                  <a:pt x="165" y="136"/>
                </a:lnTo>
                <a:lnTo>
                  <a:pt x="168" y="136"/>
                </a:lnTo>
                <a:lnTo>
                  <a:pt x="172" y="136"/>
                </a:lnTo>
                <a:lnTo>
                  <a:pt x="177" y="136"/>
                </a:lnTo>
                <a:lnTo>
                  <a:pt x="184" y="136"/>
                </a:lnTo>
                <a:lnTo>
                  <a:pt x="189" y="136"/>
                </a:lnTo>
                <a:lnTo>
                  <a:pt x="196" y="136"/>
                </a:lnTo>
                <a:lnTo>
                  <a:pt x="201" y="135"/>
                </a:lnTo>
                <a:lnTo>
                  <a:pt x="207" y="135"/>
                </a:lnTo>
                <a:lnTo>
                  <a:pt x="213" y="135"/>
                </a:lnTo>
                <a:lnTo>
                  <a:pt x="219" y="135"/>
                </a:lnTo>
                <a:lnTo>
                  <a:pt x="223" y="134"/>
                </a:lnTo>
                <a:lnTo>
                  <a:pt x="229" y="134"/>
                </a:lnTo>
                <a:lnTo>
                  <a:pt x="232" y="133"/>
                </a:lnTo>
                <a:lnTo>
                  <a:pt x="237" y="133"/>
                </a:lnTo>
                <a:lnTo>
                  <a:pt x="241" y="133"/>
                </a:lnTo>
                <a:lnTo>
                  <a:pt x="245" y="132"/>
                </a:lnTo>
                <a:lnTo>
                  <a:pt x="248" y="132"/>
                </a:lnTo>
                <a:lnTo>
                  <a:pt x="253" y="132"/>
                </a:lnTo>
                <a:lnTo>
                  <a:pt x="258" y="130"/>
                </a:lnTo>
                <a:lnTo>
                  <a:pt x="261" y="130"/>
                </a:lnTo>
                <a:lnTo>
                  <a:pt x="265" y="130"/>
                </a:lnTo>
                <a:lnTo>
                  <a:pt x="266" y="130"/>
                </a:lnTo>
                <a:lnTo>
                  <a:pt x="199" y="71"/>
                </a:lnTo>
                <a:lnTo>
                  <a:pt x="288" y="70"/>
                </a:lnTo>
                <a:lnTo>
                  <a:pt x="206" y="0"/>
                </a:lnTo>
                <a:lnTo>
                  <a:pt x="160" y="66"/>
                </a:lnTo>
                <a:lnTo>
                  <a:pt x="84" y="63"/>
                </a:lnTo>
                <a:lnTo>
                  <a:pt x="27" y="78"/>
                </a:lnTo>
                <a:lnTo>
                  <a:pt x="0" y="109"/>
                </a:lnTo>
                <a:close/>
              </a:path>
            </a:pathLst>
          </a:custGeom>
          <a:solidFill>
            <a:srgbClr val="FFFF85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13" name="Freeform 107"/>
          <xdr:cNvSpPr>
            <a:spLocks/>
          </xdr:cNvSpPr>
        </xdr:nvSpPr>
        <xdr:spPr bwMode="auto">
          <a:xfrm>
            <a:off x="117" y="53"/>
            <a:ext cx="18" cy="11"/>
          </a:xfrm>
          <a:custGeom>
            <a:avLst/>
            <a:gdLst>
              <a:gd name="T0" fmla="*/ 12 w 199"/>
              <a:gd name="T1" fmla="*/ 0 h 139"/>
              <a:gd name="T2" fmla="*/ 18 w 199"/>
              <a:gd name="T3" fmla="*/ 4 h 139"/>
              <a:gd name="T4" fmla="*/ 14 w 199"/>
              <a:gd name="T5" fmla="*/ 9 h 139"/>
              <a:gd name="T6" fmla="*/ 14 w 199"/>
              <a:gd name="T7" fmla="*/ 9 h 139"/>
              <a:gd name="T8" fmla="*/ 14 w 199"/>
              <a:gd name="T9" fmla="*/ 9 h 139"/>
              <a:gd name="T10" fmla="*/ 13 w 199"/>
              <a:gd name="T11" fmla="*/ 9 h 139"/>
              <a:gd name="T12" fmla="*/ 13 w 199"/>
              <a:gd name="T13" fmla="*/ 9 h 139"/>
              <a:gd name="T14" fmla="*/ 13 w 199"/>
              <a:gd name="T15" fmla="*/ 9 h 139"/>
              <a:gd name="T16" fmla="*/ 12 w 199"/>
              <a:gd name="T17" fmla="*/ 9 h 139"/>
              <a:gd name="T18" fmla="*/ 12 w 199"/>
              <a:gd name="T19" fmla="*/ 9 h 139"/>
              <a:gd name="T20" fmla="*/ 11 w 199"/>
              <a:gd name="T21" fmla="*/ 9 h 139"/>
              <a:gd name="T22" fmla="*/ 11 w 199"/>
              <a:gd name="T23" fmla="*/ 9 h 139"/>
              <a:gd name="T24" fmla="*/ 11 w 199"/>
              <a:gd name="T25" fmla="*/ 9 h 139"/>
              <a:gd name="T26" fmla="*/ 10 w 199"/>
              <a:gd name="T27" fmla="*/ 9 h 139"/>
              <a:gd name="T28" fmla="*/ 10 w 199"/>
              <a:gd name="T29" fmla="*/ 9 h 139"/>
              <a:gd name="T30" fmla="*/ 10 w 199"/>
              <a:gd name="T31" fmla="*/ 9 h 139"/>
              <a:gd name="T32" fmla="*/ 9 w 199"/>
              <a:gd name="T33" fmla="*/ 9 h 139"/>
              <a:gd name="T34" fmla="*/ 9 w 199"/>
              <a:gd name="T35" fmla="*/ 9 h 139"/>
              <a:gd name="T36" fmla="*/ 9 w 199"/>
              <a:gd name="T37" fmla="*/ 9 h 139"/>
              <a:gd name="T38" fmla="*/ 9 w 199"/>
              <a:gd name="T39" fmla="*/ 9 h 139"/>
              <a:gd name="T40" fmla="*/ 8 w 199"/>
              <a:gd name="T41" fmla="*/ 9 h 139"/>
              <a:gd name="T42" fmla="*/ 8 w 199"/>
              <a:gd name="T43" fmla="*/ 9 h 139"/>
              <a:gd name="T44" fmla="*/ 8 w 199"/>
              <a:gd name="T45" fmla="*/ 9 h 139"/>
              <a:gd name="T46" fmla="*/ 7 w 199"/>
              <a:gd name="T47" fmla="*/ 9 h 139"/>
              <a:gd name="T48" fmla="*/ 7 w 199"/>
              <a:gd name="T49" fmla="*/ 9 h 139"/>
              <a:gd name="T50" fmla="*/ 7 w 199"/>
              <a:gd name="T51" fmla="*/ 9 h 139"/>
              <a:gd name="T52" fmla="*/ 6 w 199"/>
              <a:gd name="T53" fmla="*/ 9 h 139"/>
              <a:gd name="T54" fmla="*/ 6 w 199"/>
              <a:gd name="T55" fmla="*/ 9 h 139"/>
              <a:gd name="T56" fmla="*/ 6 w 199"/>
              <a:gd name="T57" fmla="*/ 10 h 139"/>
              <a:gd name="T58" fmla="*/ 5 w 199"/>
              <a:gd name="T59" fmla="*/ 10 h 139"/>
              <a:gd name="T60" fmla="*/ 5 w 199"/>
              <a:gd name="T61" fmla="*/ 10 h 139"/>
              <a:gd name="T62" fmla="*/ 5 w 199"/>
              <a:gd name="T63" fmla="*/ 10 h 139"/>
              <a:gd name="T64" fmla="*/ 4 w 199"/>
              <a:gd name="T65" fmla="*/ 10 h 139"/>
              <a:gd name="T66" fmla="*/ 4 w 199"/>
              <a:gd name="T67" fmla="*/ 10 h 139"/>
              <a:gd name="T68" fmla="*/ 4 w 199"/>
              <a:gd name="T69" fmla="*/ 10 h 139"/>
              <a:gd name="T70" fmla="*/ 3 w 199"/>
              <a:gd name="T71" fmla="*/ 10 h 139"/>
              <a:gd name="T72" fmla="*/ 3 w 199"/>
              <a:gd name="T73" fmla="*/ 10 h 139"/>
              <a:gd name="T74" fmla="*/ 2 w 199"/>
              <a:gd name="T75" fmla="*/ 10 h 139"/>
              <a:gd name="T76" fmla="*/ 2 w 199"/>
              <a:gd name="T77" fmla="*/ 10 h 139"/>
              <a:gd name="T78" fmla="*/ 1 w 199"/>
              <a:gd name="T79" fmla="*/ 10 h 139"/>
              <a:gd name="T80" fmla="*/ 1 w 199"/>
              <a:gd name="T81" fmla="*/ 11 h 139"/>
              <a:gd name="T82" fmla="*/ 1 w 199"/>
              <a:gd name="T83" fmla="*/ 11 h 139"/>
              <a:gd name="T84" fmla="*/ 0 w 199"/>
              <a:gd name="T85" fmla="*/ 11 h 139"/>
              <a:gd name="T86" fmla="*/ 0 w 199"/>
              <a:gd name="T87" fmla="*/ 11 h 139"/>
              <a:gd name="T88" fmla="*/ 0 w 199"/>
              <a:gd name="T89" fmla="*/ 11 h 139"/>
              <a:gd name="T90" fmla="*/ 12 w 199"/>
              <a:gd name="T91" fmla="*/ 0 h 139"/>
              <a:gd name="T92" fmla="*/ 12 w 199"/>
              <a:gd name="T93" fmla="*/ 0 h 139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w 199"/>
              <a:gd name="T142" fmla="*/ 0 h 139"/>
              <a:gd name="T143" fmla="*/ 199 w 199"/>
              <a:gd name="T144" fmla="*/ 139 h 139"/>
            </a:gdLst>
            <a:ahLst/>
            <a:cxnLst>
              <a:cxn ang="T94">
                <a:pos x="T0" y="T1"/>
              </a:cxn>
              <a:cxn ang="T95">
                <a:pos x="T2" y="T3"/>
              </a:cxn>
              <a:cxn ang="T96">
                <a:pos x="T4" y="T5"/>
              </a:cxn>
              <a:cxn ang="T97">
                <a:pos x="T6" y="T7"/>
              </a:cxn>
              <a:cxn ang="T98">
                <a:pos x="T8" y="T9"/>
              </a:cxn>
              <a:cxn ang="T99">
                <a:pos x="T10" y="T11"/>
              </a:cxn>
              <a:cxn ang="T100">
                <a:pos x="T12" y="T13"/>
              </a:cxn>
              <a:cxn ang="T101">
                <a:pos x="T14" y="T15"/>
              </a:cxn>
              <a:cxn ang="T102">
                <a:pos x="T16" y="T17"/>
              </a:cxn>
              <a:cxn ang="T103">
                <a:pos x="T18" y="T19"/>
              </a:cxn>
              <a:cxn ang="T104">
                <a:pos x="T20" y="T21"/>
              </a:cxn>
              <a:cxn ang="T105">
                <a:pos x="T22" y="T23"/>
              </a:cxn>
              <a:cxn ang="T106">
                <a:pos x="T24" y="T25"/>
              </a:cxn>
              <a:cxn ang="T107">
                <a:pos x="T26" y="T27"/>
              </a:cxn>
              <a:cxn ang="T108">
                <a:pos x="T28" y="T29"/>
              </a:cxn>
              <a:cxn ang="T109">
                <a:pos x="T30" y="T31"/>
              </a:cxn>
              <a:cxn ang="T110">
                <a:pos x="T32" y="T33"/>
              </a:cxn>
              <a:cxn ang="T111">
                <a:pos x="T34" y="T35"/>
              </a:cxn>
              <a:cxn ang="T112">
                <a:pos x="T36" y="T37"/>
              </a:cxn>
              <a:cxn ang="T113">
                <a:pos x="T38" y="T39"/>
              </a:cxn>
              <a:cxn ang="T114">
                <a:pos x="T40" y="T41"/>
              </a:cxn>
              <a:cxn ang="T115">
                <a:pos x="T42" y="T43"/>
              </a:cxn>
              <a:cxn ang="T116">
                <a:pos x="T44" y="T45"/>
              </a:cxn>
              <a:cxn ang="T117">
                <a:pos x="T46" y="T47"/>
              </a:cxn>
              <a:cxn ang="T118">
                <a:pos x="T48" y="T49"/>
              </a:cxn>
              <a:cxn ang="T119">
                <a:pos x="T50" y="T51"/>
              </a:cxn>
              <a:cxn ang="T120">
                <a:pos x="T52" y="T53"/>
              </a:cxn>
              <a:cxn ang="T121">
                <a:pos x="T54" y="T55"/>
              </a:cxn>
              <a:cxn ang="T122">
                <a:pos x="T56" y="T57"/>
              </a:cxn>
              <a:cxn ang="T123">
                <a:pos x="T58" y="T59"/>
              </a:cxn>
              <a:cxn ang="T124">
                <a:pos x="T60" y="T61"/>
              </a:cxn>
              <a:cxn ang="T125">
                <a:pos x="T62" y="T63"/>
              </a:cxn>
              <a:cxn ang="T126">
                <a:pos x="T64" y="T65"/>
              </a:cxn>
              <a:cxn ang="T127">
                <a:pos x="T66" y="T67"/>
              </a:cxn>
              <a:cxn ang="T128">
                <a:pos x="T68" y="T69"/>
              </a:cxn>
              <a:cxn ang="T129">
                <a:pos x="T70" y="T71"/>
              </a:cxn>
              <a:cxn ang="T130">
                <a:pos x="T72" y="T73"/>
              </a:cxn>
              <a:cxn ang="T131">
                <a:pos x="T74" y="T75"/>
              </a:cxn>
              <a:cxn ang="T132">
                <a:pos x="T76" y="T77"/>
              </a:cxn>
              <a:cxn ang="T133">
                <a:pos x="T78" y="T79"/>
              </a:cxn>
              <a:cxn ang="T134">
                <a:pos x="T80" y="T81"/>
              </a:cxn>
              <a:cxn ang="T135">
                <a:pos x="T82" y="T83"/>
              </a:cxn>
              <a:cxn ang="T136">
                <a:pos x="T84" y="T85"/>
              </a:cxn>
              <a:cxn ang="T137">
                <a:pos x="T86" y="T87"/>
              </a:cxn>
              <a:cxn ang="T138">
                <a:pos x="T88" y="T89"/>
              </a:cxn>
              <a:cxn ang="T139">
                <a:pos x="T90" y="T91"/>
              </a:cxn>
              <a:cxn ang="T140">
                <a:pos x="T92" y="T93"/>
              </a:cxn>
            </a:cxnLst>
            <a:rect l="T141" t="T142" r="T143" b="T144"/>
            <a:pathLst>
              <a:path w="199" h="139">
                <a:moveTo>
                  <a:pt x="131" y="0"/>
                </a:moveTo>
                <a:lnTo>
                  <a:pt x="199" y="51"/>
                </a:lnTo>
                <a:lnTo>
                  <a:pt x="152" y="119"/>
                </a:lnTo>
                <a:lnTo>
                  <a:pt x="151" y="119"/>
                </a:lnTo>
                <a:lnTo>
                  <a:pt x="150" y="119"/>
                </a:lnTo>
                <a:lnTo>
                  <a:pt x="147" y="118"/>
                </a:lnTo>
                <a:lnTo>
                  <a:pt x="144" y="118"/>
                </a:lnTo>
                <a:lnTo>
                  <a:pt x="140" y="118"/>
                </a:lnTo>
                <a:lnTo>
                  <a:pt x="136" y="118"/>
                </a:lnTo>
                <a:lnTo>
                  <a:pt x="130" y="118"/>
                </a:lnTo>
                <a:lnTo>
                  <a:pt x="125" y="118"/>
                </a:lnTo>
                <a:lnTo>
                  <a:pt x="121" y="118"/>
                </a:lnTo>
                <a:lnTo>
                  <a:pt x="118" y="118"/>
                </a:lnTo>
                <a:lnTo>
                  <a:pt x="115" y="118"/>
                </a:lnTo>
                <a:lnTo>
                  <a:pt x="111" y="118"/>
                </a:lnTo>
                <a:lnTo>
                  <a:pt x="108" y="118"/>
                </a:lnTo>
                <a:lnTo>
                  <a:pt x="105" y="118"/>
                </a:lnTo>
                <a:lnTo>
                  <a:pt x="102" y="118"/>
                </a:lnTo>
                <a:lnTo>
                  <a:pt x="97" y="118"/>
                </a:lnTo>
                <a:lnTo>
                  <a:pt x="94" y="118"/>
                </a:lnTo>
                <a:lnTo>
                  <a:pt x="91" y="118"/>
                </a:lnTo>
                <a:lnTo>
                  <a:pt x="86" y="118"/>
                </a:lnTo>
                <a:lnTo>
                  <a:pt x="83" y="118"/>
                </a:lnTo>
                <a:lnTo>
                  <a:pt x="79" y="118"/>
                </a:lnTo>
                <a:lnTo>
                  <a:pt x="75" y="119"/>
                </a:lnTo>
                <a:lnTo>
                  <a:pt x="72" y="119"/>
                </a:lnTo>
                <a:lnTo>
                  <a:pt x="69" y="120"/>
                </a:lnTo>
                <a:lnTo>
                  <a:pt x="64" y="120"/>
                </a:lnTo>
                <a:lnTo>
                  <a:pt x="61" y="121"/>
                </a:lnTo>
                <a:lnTo>
                  <a:pt x="58" y="121"/>
                </a:lnTo>
                <a:lnTo>
                  <a:pt x="55" y="123"/>
                </a:lnTo>
                <a:lnTo>
                  <a:pt x="51" y="123"/>
                </a:lnTo>
                <a:lnTo>
                  <a:pt x="47" y="124"/>
                </a:lnTo>
                <a:lnTo>
                  <a:pt x="44" y="124"/>
                </a:lnTo>
                <a:lnTo>
                  <a:pt x="41" y="125"/>
                </a:lnTo>
                <a:lnTo>
                  <a:pt x="35" y="127"/>
                </a:lnTo>
                <a:lnTo>
                  <a:pt x="29" y="128"/>
                </a:lnTo>
                <a:lnTo>
                  <a:pt x="24" y="130"/>
                </a:lnTo>
                <a:lnTo>
                  <a:pt x="20" y="131"/>
                </a:lnTo>
                <a:lnTo>
                  <a:pt x="14" y="132"/>
                </a:lnTo>
                <a:lnTo>
                  <a:pt x="11" y="134"/>
                </a:lnTo>
                <a:lnTo>
                  <a:pt x="8" y="135"/>
                </a:lnTo>
                <a:lnTo>
                  <a:pt x="5" y="137"/>
                </a:lnTo>
                <a:lnTo>
                  <a:pt x="1" y="138"/>
                </a:lnTo>
                <a:lnTo>
                  <a:pt x="0" y="139"/>
                </a:lnTo>
                <a:lnTo>
                  <a:pt x="131" y="0"/>
                </a:lnTo>
                <a:close/>
              </a:path>
            </a:pathLst>
          </a:custGeom>
          <a:solidFill>
            <a:srgbClr val="FFA64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14" name="Freeform 108"/>
          <xdr:cNvSpPr>
            <a:spLocks/>
          </xdr:cNvSpPr>
        </xdr:nvSpPr>
        <xdr:spPr bwMode="auto">
          <a:xfrm>
            <a:off x="115" y="51"/>
            <a:ext cx="29" cy="15"/>
          </a:xfrm>
          <a:custGeom>
            <a:avLst/>
            <a:gdLst>
              <a:gd name="T0" fmla="*/ 11 w 319"/>
              <a:gd name="T1" fmla="*/ 2 h 173"/>
              <a:gd name="T2" fmla="*/ 0 w 319"/>
              <a:gd name="T3" fmla="*/ 15 h 173"/>
              <a:gd name="T4" fmla="*/ 13 w 319"/>
              <a:gd name="T5" fmla="*/ 2 h 173"/>
              <a:gd name="T6" fmla="*/ 29 w 319"/>
              <a:gd name="T7" fmla="*/ 14 h 173"/>
              <a:gd name="T8" fmla="*/ 15 w 319"/>
              <a:gd name="T9" fmla="*/ 0 h 173"/>
              <a:gd name="T10" fmla="*/ 12 w 319"/>
              <a:gd name="T11" fmla="*/ 1 h 173"/>
              <a:gd name="T12" fmla="*/ 11 w 319"/>
              <a:gd name="T13" fmla="*/ 2 h 173"/>
              <a:gd name="T14" fmla="*/ 11 w 319"/>
              <a:gd name="T15" fmla="*/ 2 h 173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w 319"/>
              <a:gd name="T25" fmla="*/ 0 h 173"/>
              <a:gd name="T26" fmla="*/ 319 w 319"/>
              <a:gd name="T27" fmla="*/ 173 h 173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T24" t="T25" r="T26" b="T27"/>
            <a:pathLst>
              <a:path w="319" h="173">
                <a:moveTo>
                  <a:pt x="117" y="25"/>
                </a:moveTo>
                <a:lnTo>
                  <a:pt x="0" y="173"/>
                </a:lnTo>
                <a:lnTo>
                  <a:pt x="147" y="28"/>
                </a:lnTo>
                <a:lnTo>
                  <a:pt x="319" y="164"/>
                </a:lnTo>
                <a:lnTo>
                  <a:pt x="166" y="0"/>
                </a:lnTo>
                <a:lnTo>
                  <a:pt x="131" y="7"/>
                </a:lnTo>
                <a:lnTo>
                  <a:pt x="117" y="25"/>
                </a:lnTo>
                <a:close/>
              </a:path>
            </a:pathLst>
          </a:custGeom>
          <a:solidFill>
            <a:srgbClr val="FFFFC2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15" name="Freeform 109"/>
          <xdr:cNvSpPr>
            <a:spLocks/>
          </xdr:cNvSpPr>
        </xdr:nvSpPr>
        <xdr:spPr bwMode="auto">
          <a:xfrm>
            <a:off x="85" y="48"/>
            <a:ext cx="46" cy="6"/>
          </a:xfrm>
          <a:custGeom>
            <a:avLst/>
            <a:gdLst>
              <a:gd name="T0" fmla="*/ 3 w 509"/>
              <a:gd name="T1" fmla="*/ 2 h 83"/>
              <a:gd name="T2" fmla="*/ 0 w 509"/>
              <a:gd name="T3" fmla="*/ 4 h 83"/>
              <a:gd name="T4" fmla="*/ 0 w 509"/>
              <a:gd name="T5" fmla="*/ 6 h 83"/>
              <a:gd name="T6" fmla="*/ 41 w 509"/>
              <a:gd name="T7" fmla="*/ 4 h 83"/>
              <a:gd name="T8" fmla="*/ 42 w 509"/>
              <a:gd name="T9" fmla="*/ 5 h 83"/>
              <a:gd name="T10" fmla="*/ 46 w 509"/>
              <a:gd name="T11" fmla="*/ 4 h 83"/>
              <a:gd name="T12" fmla="*/ 46 w 509"/>
              <a:gd name="T13" fmla="*/ 2 h 83"/>
              <a:gd name="T14" fmla="*/ 44 w 509"/>
              <a:gd name="T15" fmla="*/ 0 h 83"/>
              <a:gd name="T16" fmla="*/ 3 w 509"/>
              <a:gd name="T17" fmla="*/ 2 h 83"/>
              <a:gd name="T18" fmla="*/ 3 w 509"/>
              <a:gd name="T19" fmla="*/ 2 h 83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509"/>
              <a:gd name="T31" fmla="*/ 0 h 83"/>
              <a:gd name="T32" fmla="*/ 509 w 509"/>
              <a:gd name="T33" fmla="*/ 83 h 83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509" h="83">
                <a:moveTo>
                  <a:pt x="38" y="25"/>
                </a:moveTo>
                <a:lnTo>
                  <a:pt x="3" y="56"/>
                </a:lnTo>
                <a:lnTo>
                  <a:pt x="0" y="83"/>
                </a:lnTo>
                <a:lnTo>
                  <a:pt x="454" y="52"/>
                </a:lnTo>
                <a:lnTo>
                  <a:pt x="461" y="73"/>
                </a:lnTo>
                <a:lnTo>
                  <a:pt x="509" y="56"/>
                </a:lnTo>
                <a:lnTo>
                  <a:pt x="508" y="22"/>
                </a:lnTo>
                <a:lnTo>
                  <a:pt x="484" y="0"/>
                </a:lnTo>
                <a:lnTo>
                  <a:pt x="38" y="25"/>
                </a:lnTo>
                <a:close/>
              </a:path>
            </a:pathLst>
          </a:custGeom>
          <a:solidFill>
            <a:srgbClr val="125212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16" name="Freeform 110"/>
          <xdr:cNvSpPr>
            <a:spLocks/>
          </xdr:cNvSpPr>
        </xdr:nvSpPr>
        <xdr:spPr bwMode="auto">
          <a:xfrm>
            <a:off x="95" y="48"/>
            <a:ext cx="36" cy="4"/>
          </a:xfrm>
          <a:custGeom>
            <a:avLst/>
            <a:gdLst>
              <a:gd name="T0" fmla="*/ 2 w 387"/>
              <a:gd name="T1" fmla="*/ 1 h 49"/>
              <a:gd name="T2" fmla="*/ 35 w 387"/>
              <a:gd name="T3" fmla="*/ 0 h 49"/>
              <a:gd name="T4" fmla="*/ 36 w 387"/>
              <a:gd name="T5" fmla="*/ 2 h 49"/>
              <a:gd name="T6" fmla="*/ 31 w 387"/>
              <a:gd name="T7" fmla="*/ 3 h 49"/>
              <a:gd name="T8" fmla="*/ 7 w 387"/>
              <a:gd name="T9" fmla="*/ 4 h 49"/>
              <a:gd name="T10" fmla="*/ 8 w 387"/>
              <a:gd name="T11" fmla="*/ 2 h 49"/>
              <a:gd name="T12" fmla="*/ 0 w 387"/>
              <a:gd name="T13" fmla="*/ 3 h 49"/>
              <a:gd name="T14" fmla="*/ 2 w 387"/>
              <a:gd name="T15" fmla="*/ 1 h 49"/>
              <a:gd name="T16" fmla="*/ 2 w 387"/>
              <a:gd name="T17" fmla="*/ 1 h 49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387"/>
              <a:gd name="T28" fmla="*/ 0 h 49"/>
              <a:gd name="T29" fmla="*/ 387 w 387"/>
              <a:gd name="T30" fmla="*/ 49 h 49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387" h="49">
                <a:moveTo>
                  <a:pt x="19" y="18"/>
                </a:moveTo>
                <a:lnTo>
                  <a:pt x="372" y="0"/>
                </a:lnTo>
                <a:lnTo>
                  <a:pt x="387" y="22"/>
                </a:lnTo>
                <a:lnTo>
                  <a:pt x="336" y="31"/>
                </a:lnTo>
                <a:lnTo>
                  <a:pt x="76" y="49"/>
                </a:lnTo>
                <a:lnTo>
                  <a:pt x="89" y="28"/>
                </a:lnTo>
                <a:lnTo>
                  <a:pt x="0" y="36"/>
                </a:lnTo>
                <a:lnTo>
                  <a:pt x="19" y="18"/>
                </a:lnTo>
                <a:close/>
              </a:path>
            </a:pathLst>
          </a:custGeom>
          <a:solidFill>
            <a:srgbClr val="4A9E4A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17" name="Freeform 111"/>
          <xdr:cNvSpPr>
            <a:spLocks/>
          </xdr:cNvSpPr>
        </xdr:nvSpPr>
        <xdr:spPr bwMode="auto">
          <a:xfrm>
            <a:off x="133" y="62"/>
            <a:ext cx="11" cy="5"/>
          </a:xfrm>
          <a:custGeom>
            <a:avLst/>
            <a:gdLst>
              <a:gd name="T0" fmla="*/ 0 w 120"/>
              <a:gd name="T1" fmla="*/ 0 h 58"/>
              <a:gd name="T2" fmla="*/ 0 w 120"/>
              <a:gd name="T3" fmla="*/ 0 h 58"/>
              <a:gd name="T4" fmla="*/ 1 w 120"/>
              <a:gd name="T5" fmla="*/ 0 h 58"/>
              <a:gd name="T6" fmla="*/ 1 w 120"/>
              <a:gd name="T7" fmla="*/ 0 h 58"/>
              <a:gd name="T8" fmla="*/ 1 w 120"/>
              <a:gd name="T9" fmla="*/ 0 h 58"/>
              <a:gd name="T10" fmla="*/ 1 w 120"/>
              <a:gd name="T11" fmla="*/ 0 h 58"/>
              <a:gd name="T12" fmla="*/ 2 w 120"/>
              <a:gd name="T13" fmla="*/ 0 h 58"/>
              <a:gd name="T14" fmla="*/ 2 w 120"/>
              <a:gd name="T15" fmla="*/ 0 h 58"/>
              <a:gd name="T16" fmla="*/ 3 w 120"/>
              <a:gd name="T17" fmla="*/ 0 h 58"/>
              <a:gd name="T18" fmla="*/ 3 w 120"/>
              <a:gd name="T19" fmla="*/ 0 h 58"/>
              <a:gd name="T20" fmla="*/ 4 w 120"/>
              <a:gd name="T21" fmla="*/ 0 h 58"/>
              <a:gd name="T22" fmla="*/ 4 w 120"/>
              <a:gd name="T23" fmla="*/ 0 h 58"/>
              <a:gd name="T24" fmla="*/ 5 w 120"/>
              <a:gd name="T25" fmla="*/ 0 h 58"/>
              <a:gd name="T26" fmla="*/ 5 w 120"/>
              <a:gd name="T27" fmla="*/ 0 h 58"/>
              <a:gd name="T28" fmla="*/ 5 w 120"/>
              <a:gd name="T29" fmla="*/ 0 h 58"/>
              <a:gd name="T30" fmla="*/ 6 w 120"/>
              <a:gd name="T31" fmla="*/ 0 h 58"/>
              <a:gd name="T32" fmla="*/ 6 w 120"/>
              <a:gd name="T33" fmla="*/ 0 h 58"/>
              <a:gd name="T34" fmla="*/ 7 w 120"/>
              <a:gd name="T35" fmla="*/ 0 h 58"/>
              <a:gd name="T36" fmla="*/ 7 w 120"/>
              <a:gd name="T37" fmla="*/ 0 h 58"/>
              <a:gd name="T38" fmla="*/ 7 w 120"/>
              <a:gd name="T39" fmla="*/ 0 h 58"/>
              <a:gd name="T40" fmla="*/ 7 w 120"/>
              <a:gd name="T41" fmla="*/ 0 h 58"/>
              <a:gd name="T42" fmla="*/ 8 w 120"/>
              <a:gd name="T43" fmla="*/ 0 h 58"/>
              <a:gd name="T44" fmla="*/ 8 w 120"/>
              <a:gd name="T45" fmla="*/ 0 h 58"/>
              <a:gd name="T46" fmla="*/ 8 w 120"/>
              <a:gd name="T47" fmla="*/ 0 h 58"/>
              <a:gd name="T48" fmla="*/ 9 w 120"/>
              <a:gd name="T49" fmla="*/ 0 h 58"/>
              <a:gd name="T50" fmla="*/ 9 w 120"/>
              <a:gd name="T51" fmla="*/ 0 h 58"/>
              <a:gd name="T52" fmla="*/ 9 w 120"/>
              <a:gd name="T53" fmla="*/ 0 h 58"/>
              <a:gd name="T54" fmla="*/ 11 w 120"/>
              <a:gd name="T55" fmla="*/ 2 h 58"/>
              <a:gd name="T56" fmla="*/ 11 w 120"/>
              <a:gd name="T57" fmla="*/ 2 h 58"/>
              <a:gd name="T58" fmla="*/ 10 w 120"/>
              <a:gd name="T59" fmla="*/ 3 h 58"/>
              <a:gd name="T60" fmla="*/ 10 w 120"/>
              <a:gd name="T61" fmla="*/ 3 h 58"/>
              <a:gd name="T62" fmla="*/ 10 w 120"/>
              <a:gd name="T63" fmla="*/ 3 h 58"/>
              <a:gd name="T64" fmla="*/ 9 w 120"/>
              <a:gd name="T65" fmla="*/ 4 h 58"/>
              <a:gd name="T66" fmla="*/ 9 w 120"/>
              <a:gd name="T67" fmla="*/ 4 h 58"/>
              <a:gd name="T68" fmla="*/ 8 w 120"/>
              <a:gd name="T69" fmla="*/ 4 h 58"/>
              <a:gd name="T70" fmla="*/ 8 w 120"/>
              <a:gd name="T71" fmla="*/ 4 h 58"/>
              <a:gd name="T72" fmla="*/ 8 w 120"/>
              <a:gd name="T73" fmla="*/ 4 h 58"/>
              <a:gd name="T74" fmla="*/ 7 w 120"/>
              <a:gd name="T75" fmla="*/ 5 h 58"/>
              <a:gd name="T76" fmla="*/ 7 w 120"/>
              <a:gd name="T77" fmla="*/ 5 h 58"/>
              <a:gd name="T78" fmla="*/ 7 w 120"/>
              <a:gd name="T79" fmla="*/ 5 h 58"/>
              <a:gd name="T80" fmla="*/ 6 w 120"/>
              <a:gd name="T81" fmla="*/ 5 h 58"/>
              <a:gd name="T82" fmla="*/ 6 w 120"/>
              <a:gd name="T83" fmla="*/ 5 h 58"/>
              <a:gd name="T84" fmla="*/ 0 w 120"/>
              <a:gd name="T85" fmla="*/ 0 h 58"/>
              <a:gd name="T86" fmla="*/ 0 w 120"/>
              <a:gd name="T87" fmla="*/ 0 h 58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w 120"/>
              <a:gd name="T133" fmla="*/ 0 h 58"/>
              <a:gd name="T134" fmla="*/ 120 w 120"/>
              <a:gd name="T135" fmla="*/ 58 h 58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T132" t="T133" r="T134" b="T135"/>
            <a:pathLst>
              <a:path w="120" h="58">
                <a:moveTo>
                  <a:pt x="0" y="1"/>
                </a:moveTo>
                <a:lnTo>
                  <a:pt x="1" y="1"/>
                </a:lnTo>
                <a:lnTo>
                  <a:pt x="6" y="1"/>
                </a:lnTo>
                <a:lnTo>
                  <a:pt x="8" y="1"/>
                </a:lnTo>
                <a:lnTo>
                  <a:pt x="12" y="1"/>
                </a:lnTo>
                <a:lnTo>
                  <a:pt x="16" y="1"/>
                </a:lnTo>
                <a:lnTo>
                  <a:pt x="21" y="1"/>
                </a:lnTo>
                <a:lnTo>
                  <a:pt x="24" y="0"/>
                </a:lnTo>
                <a:lnTo>
                  <a:pt x="29" y="0"/>
                </a:lnTo>
                <a:lnTo>
                  <a:pt x="34" y="0"/>
                </a:lnTo>
                <a:lnTo>
                  <a:pt x="40" y="0"/>
                </a:lnTo>
                <a:lnTo>
                  <a:pt x="44" y="0"/>
                </a:lnTo>
                <a:lnTo>
                  <a:pt x="50" y="0"/>
                </a:lnTo>
                <a:lnTo>
                  <a:pt x="54" y="0"/>
                </a:lnTo>
                <a:lnTo>
                  <a:pt x="59" y="0"/>
                </a:lnTo>
                <a:lnTo>
                  <a:pt x="64" y="0"/>
                </a:lnTo>
                <a:lnTo>
                  <a:pt x="68" y="0"/>
                </a:lnTo>
                <a:lnTo>
                  <a:pt x="71" y="0"/>
                </a:lnTo>
                <a:lnTo>
                  <a:pt x="75" y="0"/>
                </a:lnTo>
                <a:lnTo>
                  <a:pt x="78" y="0"/>
                </a:lnTo>
                <a:lnTo>
                  <a:pt x="81" y="1"/>
                </a:lnTo>
                <a:lnTo>
                  <a:pt x="85" y="1"/>
                </a:lnTo>
                <a:lnTo>
                  <a:pt x="87" y="2"/>
                </a:lnTo>
                <a:lnTo>
                  <a:pt x="91" y="2"/>
                </a:lnTo>
                <a:lnTo>
                  <a:pt x="94" y="3"/>
                </a:lnTo>
                <a:lnTo>
                  <a:pt x="97" y="4"/>
                </a:lnTo>
                <a:lnTo>
                  <a:pt x="98" y="4"/>
                </a:lnTo>
                <a:lnTo>
                  <a:pt x="120" y="27"/>
                </a:lnTo>
                <a:lnTo>
                  <a:pt x="117" y="28"/>
                </a:lnTo>
                <a:lnTo>
                  <a:pt x="113" y="32"/>
                </a:lnTo>
                <a:lnTo>
                  <a:pt x="109" y="35"/>
                </a:lnTo>
                <a:lnTo>
                  <a:pt x="105" y="38"/>
                </a:lnTo>
                <a:lnTo>
                  <a:pt x="101" y="41"/>
                </a:lnTo>
                <a:lnTo>
                  <a:pt x="98" y="45"/>
                </a:lnTo>
                <a:lnTo>
                  <a:pt x="92" y="47"/>
                </a:lnTo>
                <a:lnTo>
                  <a:pt x="88" y="50"/>
                </a:lnTo>
                <a:lnTo>
                  <a:pt x="82" y="52"/>
                </a:lnTo>
                <a:lnTo>
                  <a:pt x="78" y="54"/>
                </a:lnTo>
                <a:lnTo>
                  <a:pt x="75" y="55"/>
                </a:lnTo>
                <a:lnTo>
                  <a:pt x="73" y="57"/>
                </a:lnTo>
                <a:lnTo>
                  <a:pt x="70" y="58"/>
                </a:lnTo>
                <a:lnTo>
                  <a:pt x="0" y="1"/>
                </a:lnTo>
                <a:close/>
              </a:path>
            </a:pathLst>
          </a:custGeom>
          <a:solidFill>
            <a:srgbClr val="D9D966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18" name="Freeform 112"/>
          <xdr:cNvSpPr>
            <a:spLocks/>
          </xdr:cNvSpPr>
        </xdr:nvSpPr>
        <xdr:spPr bwMode="auto">
          <a:xfrm>
            <a:off x="50" y="44"/>
            <a:ext cx="16" cy="9"/>
          </a:xfrm>
          <a:custGeom>
            <a:avLst/>
            <a:gdLst>
              <a:gd name="T0" fmla="*/ 2 w 172"/>
              <a:gd name="T1" fmla="*/ 0 h 106"/>
              <a:gd name="T2" fmla="*/ 16 w 172"/>
              <a:gd name="T3" fmla="*/ 9 h 106"/>
              <a:gd name="T4" fmla="*/ 0 w 172"/>
              <a:gd name="T5" fmla="*/ 1 h 106"/>
              <a:gd name="T6" fmla="*/ 2 w 172"/>
              <a:gd name="T7" fmla="*/ 0 h 106"/>
              <a:gd name="T8" fmla="*/ 2 w 172"/>
              <a:gd name="T9" fmla="*/ 0 h 10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72"/>
              <a:gd name="T16" fmla="*/ 0 h 106"/>
              <a:gd name="T17" fmla="*/ 172 w 172"/>
              <a:gd name="T18" fmla="*/ 106 h 10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72" h="106">
                <a:moveTo>
                  <a:pt x="17" y="0"/>
                </a:moveTo>
                <a:lnTo>
                  <a:pt x="172" y="106"/>
                </a:lnTo>
                <a:lnTo>
                  <a:pt x="0" y="8"/>
                </a:lnTo>
                <a:lnTo>
                  <a:pt x="17" y="0"/>
                </a:lnTo>
                <a:close/>
              </a:path>
            </a:pathLst>
          </a:custGeom>
          <a:solidFill>
            <a:srgbClr val="C4E87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19" name="Freeform 113"/>
          <xdr:cNvSpPr>
            <a:spLocks/>
          </xdr:cNvSpPr>
        </xdr:nvSpPr>
        <xdr:spPr bwMode="auto">
          <a:xfrm>
            <a:off x="34" y="51"/>
            <a:ext cx="13" cy="8"/>
          </a:xfrm>
          <a:custGeom>
            <a:avLst/>
            <a:gdLst>
              <a:gd name="T0" fmla="*/ 1 w 148"/>
              <a:gd name="T1" fmla="*/ 0 h 97"/>
              <a:gd name="T2" fmla="*/ 13 w 148"/>
              <a:gd name="T3" fmla="*/ 8 h 97"/>
              <a:gd name="T4" fmla="*/ 0 w 148"/>
              <a:gd name="T5" fmla="*/ 1 h 97"/>
              <a:gd name="T6" fmla="*/ 1 w 148"/>
              <a:gd name="T7" fmla="*/ 0 h 97"/>
              <a:gd name="T8" fmla="*/ 1 w 148"/>
              <a:gd name="T9" fmla="*/ 0 h 9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48"/>
              <a:gd name="T16" fmla="*/ 0 h 97"/>
              <a:gd name="T17" fmla="*/ 148 w 148"/>
              <a:gd name="T18" fmla="*/ 97 h 97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48" h="97">
                <a:moveTo>
                  <a:pt x="11" y="0"/>
                </a:moveTo>
                <a:lnTo>
                  <a:pt x="148" y="97"/>
                </a:lnTo>
                <a:lnTo>
                  <a:pt x="0" y="12"/>
                </a:lnTo>
                <a:lnTo>
                  <a:pt x="11" y="0"/>
                </a:lnTo>
                <a:close/>
              </a:path>
            </a:pathLst>
          </a:custGeom>
          <a:solidFill>
            <a:srgbClr val="C4E87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20" name="Freeform 114"/>
          <xdr:cNvSpPr>
            <a:spLocks/>
          </xdr:cNvSpPr>
        </xdr:nvSpPr>
        <xdr:spPr bwMode="auto">
          <a:xfrm>
            <a:off x="105" y="48"/>
            <a:ext cx="22" cy="2"/>
          </a:xfrm>
          <a:custGeom>
            <a:avLst/>
            <a:gdLst>
              <a:gd name="T0" fmla="*/ 0 w 242"/>
              <a:gd name="T1" fmla="*/ 2 h 15"/>
              <a:gd name="T2" fmla="*/ 22 w 242"/>
              <a:gd name="T3" fmla="*/ 0 h 15"/>
              <a:gd name="T4" fmla="*/ 21 w 242"/>
              <a:gd name="T5" fmla="*/ 2 h 15"/>
              <a:gd name="T6" fmla="*/ 0 w 242"/>
              <a:gd name="T7" fmla="*/ 2 h 15"/>
              <a:gd name="T8" fmla="*/ 0 w 242"/>
              <a:gd name="T9" fmla="*/ 2 h 15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242"/>
              <a:gd name="T16" fmla="*/ 0 h 15"/>
              <a:gd name="T17" fmla="*/ 242 w 242"/>
              <a:gd name="T18" fmla="*/ 15 h 15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242" h="15">
                <a:moveTo>
                  <a:pt x="0" y="15"/>
                </a:moveTo>
                <a:lnTo>
                  <a:pt x="242" y="0"/>
                </a:lnTo>
                <a:lnTo>
                  <a:pt x="232" y="15"/>
                </a:lnTo>
                <a:lnTo>
                  <a:pt x="0" y="15"/>
                </a:lnTo>
                <a:close/>
              </a:path>
            </a:pathLst>
          </a:custGeom>
          <a:solidFill>
            <a:srgbClr val="C4E87D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21" name="Freeform 115"/>
          <xdr:cNvSpPr>
            <a:spLocks/>
          </xdr:cNvSpPr>
        </xdr:nvSpPr>
        <xdr:spPr bwMode="auto">
          <a:xfrm>
            <a:off x="66" y="101"/>
            <a:ext cx="14" cy="4"/>
          </a:xfrm>
          <a:custGeom>
            <a:avLst/>
            <a:gdLst>
              <a:gd name="T0" fmla="*/ 14 w 148"/>
              <a:gd name="T1" fmla="*/ 4 h 49"/>
              <a:gd name="T2" fmla="*/ 0 w 148"/>
              <a:gd name="T3" fmla="*/ 0 h 49"/>
              <a:gd name="T4" fmla="*/ 12 w 148"/>
              <a:gd name="T5" fmla="*/ 4 h 49"/>
              <a:gd name="T6" fmla="*/ 14 w 148"/>
              <a:gd name="T7" fmla="*/ 4 h 49"/>
              <a:gd name="T8" fmla="*/ 14 w 148"/>
              <a:gd name="T9" fmla="*/ 4 h 49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48"/>
              <a:gd name="T16" fmla="*/ 0 h 49"/>
              <a:gd name="T17" fmla="*/ 148 w 148"/>
              <a:gd name="T18" fmla="*/ 49 h 49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48" h="49">
                <a:moveTo>
                  <a:pt x="148" y="44"/>
                </a:moveTo>
                <a:lnTo>
                  <a:pt x="0" y="0"/>
                </a:lnTo>
                <a:lnTo>
                  <a:pt x="125" y="49"/>
                </a:lnTo>
                <a:lnTo>
                  <a:pt x="148" y="44"/>
                </a:lnTo>
                <a:close/>
              </a:path>
            </a:pathLst>
          </a:custGeom>
          <a:solidFill>
            <a:srgbClr val="F5A8A8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22" name="Freeform 116"/>
          <xdr:cNvSpPr>
            <a:spLocks/>
          </xdr:cNvSpPr>
        </xdr:nvSpPr>
        <xdr:spPr bwMode="auto">
          <a:xfrm>
            <a:off x="65" y="114"/>
            <a:ext cx="9" cy="3"/>
          </a:xfrm>
          <a:custGeom>
            <a:avLst/>
            <a:gdLst>
              <a:gd name="T0" fmla="*/ 1 w 93"/>
              <a:gd name="T1" fmla="*/ 0 h 36"/>
              <a:gd name="T2" fmla="*/ 9 w 93"/>
              <a:gd name="T3" fmla="*/ 3 h 36"/>
              <a:gd name="T4" fmla="*/ 0 w 93"/>
              <a:gd name="T5" fmla="*/ 1 h 36"/>
              <a:gd name="T6" fmla="*/ 1 w 93"/>
              <a:gd name="T7" fmla="*/ 0 h 36"/>
              <a:gd name="T8" fmla="*/ 1 w 93"/>
              <a:gd name="T9" fmla="*/ 0 h 36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93"/>
              <a:gd name="T16" fmla="*/ 0 h 36"/>
              <a:gd name="T17" fmla="*/ 93 w 93"/>
              <a:gd name="T18" fmla="*/ 36 h 36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93" h="36">
                <a:moveTo>
                  <a:pt x="14" y="0"/>
                </a:moveTo>
                <a:lnTo>
                  <a:pt x="93" y="36"/>
                </a:lnTo>
                <a:lnTo>
                  <a:pt x="0" y="11"/>
                </a:lnTo>
                <a:lnTo>
                  <a:pt x="14" y="0"/>
                </a:lnTo>
                <a:close/>
              </a:path>
            </a:pathLst>
          </a:custGeom>
          <a:solidFill>
            <a:srgbClr val="F5A8A8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23" name="Freeform 117"/>
          <xdr:cNvSpPr>
            <a:spLocks/>
          </xdr:cNvSpPr>
        </xdr:nvSpPr>
        <xdr:spPr bwMode="auto">
          <a:xfrm>
            <a:off x="66" y="106"/>
            <a:ext cx="1" cy="6"/>
          </a:xfrm>
          <a:custGeom>
            <a:avLst/>
            <a:gdLst>
              <a:gd name="T0" fmla="*/ 1 w 18"/>
              <a:gd name="T1" fmla="*/ 0 h 71"/>
              <a:gd name="T2" fmla="*/ 1 w 18"/>
              <a:gd name="T3" fmla="*/ 2 h 71"/>
              <a:gd name="T4" fmla="*/ 0 w 18"/>
              <a:gd name="T5" fmla="*/ 6 h 71"/>
              <a:gd name="T6" fmla="*/ 0 w 18"/>
              <a:gd name="T7" fmla="*/ 1 h 71"/>
              <a:gd name="T8" fmla="*/ 1 w 18"/>
              <a:gd name="T9" fmla="*/ 0 h 71"/>
              <a:gd name="T10" fmla="*/ 1 w 18"/>
              <a:gd name="T11" fmla="*/ 0 h 71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18"/>
              <a:gd name="T19" fmla="*/ 0 h 71"/>
              <a:gd name="T20" fmla="*/ 18 w 18"/>
              <a:gd name="T21" fmla="*/ 71 h 71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18" h="71">
                <a:moveTo>
                  <a:pt x="18" y="0"/>
                </a:moveTo>
                <a:lnTo>
                  <a:pt x="18" y="22"/>
                </a:lnTo>
                <a:lnTo>
                  <a:pt x="0" y="71"/>
                </a:lnTo>
                <a:lnTo>
                  <a:pt x="4" y="11"/>
                </a:lnTo>
                <a:lnTo>
                  <a:pt x="18" y="0"/>
                </a:lnTo>
                <a:close/>
              </a:path>
            </a:pathLst>
          </a:custGeom>
          <a:solidFill>
            <a:srgbClr val="F5A8A8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24" name="Freeform 118"/>
          <xdr:cNvSpPr>
            <a:spLocks/>
          </xdr:cNvSpPr>
        </xdr:nvSpPr>
        <xdr:spPr bwMode="auto">
          <a:xfrm>
            <a:off x="79" y="127"/>
            <a:ext cx="5" cy="3"/>
          </a:xfrm>
          <a:custGeom>
            <a:avLst/>
            <a:gdLst>
              <a:gd name="T0" fmla="*/ 0 w 53"/>
              <a:gd name="T1" fmla="*/ 3 h 34"/>
              <a:gd name="T2" fmla="*/ 2 w 53"/>
              <a:gd name="T3" fmla="*/ 0 h 34"/>
              <a:gd name="T4" fmla="*/ 5 w 53"/>
              <a:gd name="T5" fmla="*/ 1 h 34"/>
              <a:gd name="T6" fmla="*/ 0 w 53"/>
              <a:gd name="T7" fmla="*/ 3 h 34"/>
              <a:gd name="T8" fmla="*/ 0 w 53"/>
              <a:gd name="T9" fmla="*/ 3 h 34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53"/>
              <a:gd name="T16" fmla="*/ 0 h 34"/>
              <a:gd name="T17" fmla="*/ 53 w 53"/>
              <a:gd name="T18" fmla="*/ 34 h 34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53" h="34">
                <a:moveTo>
                  <a:pt x="0" y="34"/>
                </a:moveTo>
                <a:lnTo>
                  <a:pt x="25" y="0"/>
                </a:lnTo>
                <a:lnTo>
                  <a:pt x="53" y="9"/>
                </a:lnTo>
                <a:lnTo>
                  <a:pt x="0" y="34"/>
                </a:lnTo>
                <a:close/>
              </a:path>
            </a:pathLst>
          </a:custGeom>
          <a:solidFill>
            <a:srgbClr val="8A8AA8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25" name="Freeform 119"/>
          <xdr:cNvSpPr>
            <a:spLocks/>
          </xdr:cNvSpPr>
        </xdr:nvSpPr>
        <xdr:spPr bwMode="auto">
          <a:xfrm>
            <a:off x="78" y="129"/>
            <a:ext cx="7" cy="4"/>
          </a:xfrm>
          <a:custGeom>
            <a:avLst/>
            <a:gdLst>
              <a:gd name="T0" fmla="*/ 1 w 77"/>
              <a:gd name="T1" fmla="*/ 4 h 46"/>
              <a:gd name="T2" fmla="*/ 0 w 77"/>
              <a:gd name="T3" fmla="*/ 3 h 46"/>
              <a:gd name="T4" fmla="*/ 5 w 77"/>
              <a:gd name="T5" fmla="*/ 0 h 46"/>
              <a:gd name="T6" fmla="*/ 7 w 77"/>
              <a:gd name="T7" fmla="*/ 0 h 46"/>
              <a:gd name="T8" fmla="*/ 1 w 77"/>
              <a:gd name="T9" fmla="*/ 4 h 46"/>
              <a:gd name="T10" fmla="*/ 1 w 77"/>
              <a:gd name="T11" fmla="*/ 4 h 46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77"/>
              <a:gd name="T19" fmla="*/ 0 h 46"/>
              <a:gd name="T20" fmla="*/ 77 w 77"/>
              <a:gd name="T21" fmla="*/ 46 h 46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77" h="46">
                <a:moveTo>
                  <a:pt x="13" y="46"/>
                </a:moveTo>
                <a:lnTo>
                  <a:pt x="0" y="34"/>
                </a:lnTo>
                <a:lnTo>
                  <a:pt x="56" y="0"/>
                </a:lnTo>
                <a:lnTo>
                  <a:pt x="77" y="3"/>
                </a:lnTo>
                <a:lnTo>
                  <a:pt x="13" y="46"/>
                </a:lnTo>
                <a:close/>
              </a:path>
            </a:pathLst>
          </a:custGeom>
          <a:solidFill>
            <a:srgbClr val="8A8AA8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26" name="Freeform 120"/>
          <xdr:cNvSpPr>
            <a:spLocks/>
          </xdr:cNvSpPr>
        </xdr:nvSpPr>
        <xdr:spPr bwMode="auto">
          <a:xfrm>
            <a:off x="71" y="106"/>
            <a:ext cx="6" cy="10"/>
          </a:xfrm>
          <a:custGeom>
            <a:avLst/>
            <a:gdLst>
              <a:gd name="T0" fmla="*/ 0 w 64"/>
              <a:gd name="T1" fmla="*/ 0 h 115"/>
              <a:gd name="T2" fmla="*/ 6 w 64"/>
              <a:gd name="T3" fmla="*/ 2 h 115"/>
              <a:gd name="T4" fmla="*/ 6 w 64"/>
              <a:gd name="T5" fmla="*/ 10 h 115"/>
              <a:gd name="T6" fmla="*/ 4 w 64"/>
              <a:gd name="T7" fmla="*/ 3 h 115"/>
              <a:gd name="T8" fmla="*/ 0 w 64"/>
              <a:gd name="T9" fmla="*/ 0 h 115"/>
              <a:gd name="T10" fmla="*/ 0 w 64"/>
              <a:gd name="T11" fmla="*/ 0 h 115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64"/>
              <a:gd name="T19" fmla="*/ 0 h 115"/>
              <a:gd name="T20" fmla="*/ 64 w 64"/>
              <a:gd name="T21" fmla="*/ 115 h 115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64" h="115">
                <a:moveTo>
                  <a:pt x="0" y="0"/>
                </a:moveTo>
                <a:lnTo>
                  <a:pt x="64" y="26"/>
                </a:lnTo>
                <a:lnTo>
                  <a:pt x="64" y="115"/>
                </a:lnTo>
                <a:lnTo>
                  <a:pt x="47" y="36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27" name="Freeform 121"/>
          <xdr:cNvSpPr>
            <a:spLocks/>
          </xdr:cNvSpPr>
        </xdr:nvSpPr>
        <xdr:spPr bwMode="auto">
          <a:xfrm>
            <a:off x="56" y="56"/>
            <a:ext cx="8" cy="4"/>
          </a:xfrm>
          <a:custGeom>
            <a:avLst/>
            <a:gdLst>
              <a:gd name="T0" fmla="*/ 0 w 91"/>
              <a:gd name="T1" fmla="*/ 1 h 58"/>
              <a:gd name="T2" fmla="*/ 6 w 91"/>
              <a:gd name="T3" fmla="*/ 3 h 58"/>
              <a:gd name="T4" fmla="*/ 8 w 91"/>
              <a:gd name="T5" fmla="*/ 0 h 58"/>
              <a:gd name="T6" fmla="*/ 7 w 91"/>
              <a:gd name="T7" fmla="*/ 4 h 58"/>
              <a:gd name="T8" fmla="*/ 0 w 91"/>
              <a:gd name="T9" fmla="*/ 1 h 58"/>
              <a:gd name="T10" fmla="*/ 0 w 91"/>
              <a:gd name="T11" fmla="*/ 1 h 58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91"/>
              <a:gd name="T19" fmla="*/ 0 h 58"/>
              <a:gd name="T20" fmla="*/ 91 w 91"/>
              <a:gd name="T21" fmla="*/ 58 h 58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91" h="58">
                <a:moveTo>
                  <a:pt x="0" y="21"/>
                </a:moveTo>
                <a:lnTo>
                  <a:pt x="70" y="42"/>
                </a:lnTo>
                <a:lnTo>
                  <a:pt x="91" y="0"/>
                </a:lnTo>
                <a:lnTo>
                  <a:pt x="80" y="58"/>
                </a:lnTo>
                <a:lnTo>
                  <a:pt x="0" y="21"/>
                </a:lnTo>
                <a:close/>
              </a:path>
            </a:pathLst>
          </a:custGeom>
          <a:solidFill>
            <a:srgbClr val="FFFFFF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28" name="Freeform 122"/>
          <xdr:cNvSpPr>
            <a:spLocks/>
          </xdr:cNvSpPr>
        </xdr:nvSpPr>
        <xdr:spPr bwMode="auto">
          <a:xfrm>
            <a:off x="132" y="126"/>
            <a:ext cx="10" cy="1"/>
          </a:xfrm>
          <a:custGeom>
            <a:avLst/>
            <a:gdLst>
              <a:gd name="T0" fmla="*/ 0 w 111"/>
              <a:gd name="T1" fmla="*/ 0 h 14"/>
              <a:gd name="T2" fmla="*/ 10 w 111"/>
              <a:gd name="T3" fmla="*/ 0 h 14"/>
              <a:gd name="T4" fmla="*/ 10 w 111"/>
              <a:gd name="T5" fmla="*/ 1 h 14"/>
              <a:gd name="T6" fmla="*/ 0 w 111"/>
              <a:gd name="T7" fmla="*/ 1 h 14"/>
              <a:gd name="T8" fmla="*/ 0 w 111"/>
              <a:gd name="T9" fmla="*/ 0 h 14"/>
              <a:gd name="T10" fmla="*/ 0 w 111"/>
              <a:gd name="T11" fmla="*/ 0 h 1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111"/>
              <a:gd name="T19" fmla="*/ 0 h 14"/>
              <a:gd name="T20" fmla="*/ 111 w 111"/>
              <a:gd name="T21" fmla="*/ 14 h 1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111" h="14">
                <a:moveTo>
                  <a:pt x="0" y="0"/>
                </a:moveTo>
                <a:lnTo>
                  <a:pt x="111" y="3"/>
                </a:lnTo>
                <a:lnTo>
                  <a:pt x="106" y="14"/>
                </a:lnTo>
                <a:lnTo>
                  <a:pt x="5" y="10"/>
                </a:lnTo>
                <a:lnTo>
                  <a:pt x="0" y="0"/>
                </a:lnTo>
                <a:close/>
              </a:path>
            </a:pathLst>
          </a:custGeom>
          <a:solidFill>
            <a:srgbClr val="997D59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29" name="Freeform 123"/>
          <xdr:cNvSpPr>
            <a:spLocks/>
          </xdr:cNvSpPr>
        </xdr:nvSpPr>
        <xdr:spPr bwMode="auto">
          <a:xfrm>
            <a:off x="136" y="124"/>
            <a:ext cx="13" cy="3"/>
          </a:xfrm>
          <a:custGeom>
            <a:avLst/>
            <a:gdLst>
              <a:gd name="T0" fmla="*/ 0 w 138"/>
              <a:gd name="T1" fmla="*/ 0 h 31"/>
              <a:gd name="T2" fmla="*/ 9 w 138"/>
              <a:gd name="T3" fmla="*/ 0 h 31"/>
              <a:gd name="T4" fmla="*/ 11 w 138"/>
              <a:gd name="T5" fmla="*/ 1 h 31"/>
              <a:gd name="T6" fmla="*/ 13 w 138"/>
              <a:gd name="T7" fmla="*/ 3 h 31"/>
              <a:gd name="T8" fmla="*/ 11 w 138"/>
              <a:gd name="T9" fmla="*/ 3 h 31"/>
              <a:gd name="T10" fmla="*/ 9 w 138"/>
              <a:gd name="T11" fmla="*/ 1 h 31"/>
              <a:gd name="T12" fmla="*/ 0 w 138"/>
              <a:gd name="T13" fmla="*/ 1 h 31"/>
              <a:gd name="T14" fmla="*/ 0 w 138"/>
              <a:gd name="T15" fmla="*/ 0 h 31"/>
              <a:gd name="T16" fmla="*/ 0 w 138"/>
              <a:gd name="T17" fmla="*/ 0 h 31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w 138"/>
              <a:gd name="T28" fmla="*/ 0 h 31"/>
              <a:gd name="T29" fmla="*/ 138 w 138"/>
              <a:gd name="T30" fmla="*/ 31 h 31"/>
            </a:gdLst>
            <a:ahLst/>
            <a:cxnLst>
              <a:cxn ang="T18">
                <a:pos x="T0" y="T1"/>
              </a:cxn>
              <a:cxn ang="T19">
                <a:pos x="T2" y="T3"/>
              </a:cxn>
              <a:cxn ang="T20">
                <a:pos x="T4" y="T5"/>
              </a:cxn>
              <a:cxn ang="T21">
                <a:pos x="T6" y="T7"/>
              </a:cxn>
              <a:cxn ang="T22">
                <a:pos x="T8" y="T9"/>
              </a:cxn>
              <a:cxn ang="T23">
                <a:pos x="T10" y="T11"/>
              </a:cxn>
              <a:cxn ang="T24">
                <a:pos x="T12" y="T13"/>
              </a:cxn>
              <a:cxn ang="T25">
                <a:pos x="T14" y="T15"/>
              </a:cxn>
              <a:cxn ang="T26">
                <a:pos x="T16" y="T17"/>
              </a:cxn>
            </a:cxnLst>
            <a:rect l="T27" t="T28" r="T29" b="T30"/>
            <a:pathLst>
              <a:path w="138" h="31">
                <a:moveTo>
                  <a:pt x="0" y="0"/>
                </a:moveTo>
                <a:lnTo>
                  <a:pt x="94" y="0"/>
                </a:lnTo>
                <a:lnTo>
                  <a:pt x="113" y="14"/>
                </a:lnTo>
                <a:lnTo>
                  <a:pt x="138" y="28"/>
                </a:lnTo>
                <a:lnTo>
                  <a:pt x="117" y="31"/>
                </a:lnTo>
                <a:lnTo>
                  <a:pt x="93" y="12"/>
                </a:lnTo>
                <a:lnTo>
                  <a:pt x="2" y="14"/>
                </a:lnTo>
                <a:lnTo>
                  <a:pt x="0" y="0"/>
                </a:lnTo>
                <a:close/>
              </a:path>
            </a:pathLst>
          </a:custGeom>
          <a:solidFill>
            <a:srgbClr val="997D59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30" name="Freeform 124"/>
          <xdr:cNvSpPr>
            <a:spLocks/>
          </xdr:cNvSpPr>
        </xdr:nvSpPr>
        <xdr:spPr bwMode="auto">
          <a:xfrm>
            <a:off x="0" y="2"/>
            <a:ext cx="33" cy="23"/>
          </a:xfrm>
          <a:custGeom>
            <a:avLst/>
            <a:gdLst>
              <a:gd name="T0" fmla="*/ 19 w 368"/>
              <a:gd name="T1" fmla="*/ 0 h 275"/>
              <a:gd name="T2" fmla="*/ 18 w 368"/>
              <a:gd name="T3" fmla="*/ 0 h 275"/>
              <a:gd name="T4" fmla="*/ 17 w 368"/>
              <a:gd name="T5" fmla="*/ 1 h 275"/>
              <a:gd name="T6" fmla="*/ 16 w 368"/>
              <a:gd name="T7" fmla="*/ 1 h 275"/>
              <a:gd name="T8" fmla="*/ 15 w 368"/>
              <a:gd name="T9" fmla="*/ 1 h 275"/>
              <a:gd name="T10" fmla="*/ 14 w 368"/>
              <a:gd name="T11" fmla="*/ 2 h 275"/>
              <a:gd name="T12" fmla="*/ 13 w 368"/>
              <a:gd name="T13" fmla="*/ 2 h 275"/>
              <a:gd name="T14" fmla="*/ 12 w 368"/>
              <a:gd name="T15" fmla="*/ 3 h 275"/>
              <a:gd name="T16" fmla="*/ 11 w 368"/>
              <a:gd name="T17" fmla="*/ 3 h 275"/>
              <a:gd name="T18" fmla="*/ 10 w 368"/>
              <a:gd name="T19" fmla="*/ 4 h 275"/>
              <a:gd name="T20" fmla="*/ 9 w 368"/>
              <a:gd name="T21" fmla="*/ 5 h 275"/>
              <a:gd name="T22" fmla="*/ 8 w 368"/>
              <a:gd name="T23" fmla="*/ 6 h 275"/>
              <a:gd name="T24" fmla="*/ 8 w 368"/>
              <a:gd name="T25" fmla="*/ 6 h 275"/>
              <a:gd name="T26" fmla="*/ 3 w 368"/>
              <a:gd name="T27" fmla="*/ 8 h 275"/>
              <a:gd name="T28" fmla="*/ 0 w 368"/>
              <a:gd name="T29" fmla="*/ 23 h 275"/>
              <a:gd name="T30" fmla="*/ 0 w 368"/>
              <a:gd name="T31" fmla="*/ 22 h 275"/>
              <a:gd name="T32" fmla="*/ 1 w 368"/>
              <a:gd name="T33" fmla="*/ 21 h 275"/>
              <a:gd name="T34" fmla="*/ 2 w 368"/>
              <a:gd name="T35" fmla="*/ 20 h 275"/>
              <a:gd name="T36" fmla="*/ 3 w 368"/>
              <a:gd name="T37" fmla="*/ 19 h 275"/>
              <a:gd name="T38" fmla="*/ 4 w 368"/>
              <a:gd name="T39" fmla="*/ 18 h 275"/>
              <a:gd name="T40" fmla="*/ 5 w 368"/>
              <a:gd name="T41" fmla="*/ 18 h 275"/>
              <a:gd name="T42" fmla="*/ 6 w 368"/>
              <a:gd name="T43" fmla="*/ 17 h 275"/>
              <a:gd name="T44" fmla="*/ 7 w 368"/>
              <a:gd name="T45" fmla="*/ 16 h 275"/>
              <a:gd name="T46" fmla="*/ 8 w 368"/>
              <a:gd name="T47" fmla="*/ 15 h 275"/>
              <a:gd name="T48" fmla="*/ 9 w 368"/>
              <a:gd name="T49" fmla="*/ 15 h 275"/>
              <a:gd name="T50" fmla="*/ 10 w 368"/>
              <a:gd name="T51" fmla="*/ 14 h 275"/>
              <a:gd name="T52" fmla="*/ 11 w 368"/>
              <a:gd name="T53" fmla="*/ 14 h 275"/>
              <a:gd name="T54" fmla="*/ 12 w 368"/>
              <a:gd name="T55" fmla="*/ 13 h 275"/>
              <a:gd name="T56" fmla="*/ 14 w 368"/>
              <a:gd name="T57" fmla="*/ 13 h 275"/>
              <a:gd name="T58" fmla="*/ 13 w 368"/>
              <a:gd name="T59" fmla="*/ 12 h 275"/>
              <a:gd name="T60" fmla="*/ 12 w 368"/>
              <a:gd name="T61" fmla="*/ 11 h 275"/>
              <a:gd name="T62" fmla="*/ 12 w 368"/>
              <a:gd name="T63" fmla="*/ 10 h 275"/>
              <a:gd name="T64" fmla="*/ 12 w 368"/>
              <a:gd name="T65" fmla="*/ 9 h 275"/>
              <a:gd name="T66" fmla="*/ 13 w 368"/>
              <a:gd name="T67" fmla="*/ 8 h 275"/>
              <a:gd name="T68" fmla="*/ 15 w 368"/>
              <a:gd name="T69" fmla="*/ 8 h 275"/>
              <a:gd name="T70" fmla="*/ 16 w 368"/>
              <a:gd name="T71" fmla="*/ 7 h 275"/>
              <a:gd name="T72" fmla="*/ 17 w 368"/>
              <a:gd name="T73" fmla="*/ 7 h 275"/>
              <a:gd name="T74" fmla="*/ 18 w 368"/>
              <a:gd name="T75" fmla="*/ 6 h 275"/>
              <a:gd name="T76" fmla="*/ 19 w 368"/>
              <a:gd name="T77" fmla="*/ 6 h 275"/>
              <a:gd name="T78" fmla="*/ 20 w 368"/>
              <a:gd name="T79" fmla="*/ 6 h 275"/>
              <a:gd name="T80" fmla="*/ 21 w 368"/>
              <a:gd name="T81" fmla="*/ 5 h 275"/>
              <a:gd name="T82" fmla="*/ 22 w 368"/>
              <a:gd name="T83" fmla="*/ 5 h 275"/>
              <a:gd name="T84" fmla="*/ 24 w 368"/>
              <a:gd name="T85" fmla="*/ 5 h 275"/>
              <a:gd name="T86" fmla="*/ 25 w 368"/>
              <a:gd name="T87" fmla="*/ 5 h 275"/>
              <a:gd name="T88" fmla="*/ 26 w 368"/>
              <a:gd name="T89" fmla="*/ 4 h 275"/>
              <a:gd name="T90" fmla="*/ 27 w 368"/>
              <a:gd name="T91" fmla="*/ 4 h 275"/>
              <a:gd name="T92" fmla="*/ 28 w 368"/>
              <a:gd name="T93" fmla="*/ 4 h 275"/>
              <a:gd name="T94" fmla="*/ 29 w 368"/>
              <a:gd name="T95" fmla="*/ 4 h 275"/>
              <a:gd name="T96" fmla="*/ 29 w 368"/>
              <a:gd name="T97" fmla="*/ 4 h 275"/>
              <a:gd name="T98" fmla="*/ 19 w 368"/>
              <a:gd name="T99" fmla="*/ 0 h 275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w 368"/>
              <a:gd name="T151" fmla="*/ 0 h 275"/>
              <a:gd name="T152" fmla="*/ 368 w 368"/>
              <a:gd name="T153" fmla="*/ 275 h 275"/>
            </a:gdLst>
            <a:ahLst/>
            <a:cxnLst>
              <a:cxn ang="T100">
                <a:pos x="T0" y="T1"/>
              </a:cxn>
              <a:cxn ang="T101">
                <a:pos x="T2" y="T3"/>
              </a:cxn>
              <a:cxn ang="T102">
                <a:pos x="T4" y="T5"/>
              </a:cxn>
              <a:cxn ang="T103">
                <a:pos x="T6" y="T7"/>
              </a:cxn>
              <a:cxn ang="T104">
                <a:pos x="T8" y="T9"/>
              </a:cxn>
              <a:cxn ang="T105">
                <a:pos x="T10" y="T11"/>
              </a:cxn>
              <a:cxn ang="T106">
                <a:pos x="T12" y="T13"/>
              </a:cxn>
              <a:cxn ang="T107">
                <a:pos x="T14" y="T15"/>
              </a:cxn>
              <a:cxn ang="T108">
                <a:pos x="T16" y="T17"/>
              </a:cxn>
              <a:cxn ang="T109">
                <a:pos x="T18" y="T19"/>
              </a:cxn>
              <a:cxn ang="T110">
                <a:pos x="T20" y="T21"/>
              </a:cxn>
              <a:cxn ang="T111">
                <a:pos x="T22" y="T23"/>
              </a:cxn>
              <a:cxn ang="T112">
                <a:pos x="T24" y="T25"/>
              </a:cxn>
              <a:cxn ang="T113">
                <a:pos x="T26" y="T27"/>
              </a:cxn>
              <a:cxn ang="T114">
                <a:pos x="T28" y="T29"/>
              </a:cxn>
              <a:cxn ang="T115">
                <a:pos x="T30" y="T31"/>
              </a:cxn>
              <a:cxn ang="T116">
                <a:pos x="T32" y="T33"/>
              </a:cxn>
              <a:cxn ang="T117">
                <a:pos x="T34" y="T35"/>
              </a:cxn>
              <a:cxn ang="T118">
                <a:pos x="T36" y="T37"/>
              </a:cxn>
              <a:cxn ang="T119">
                <a:pos x="T38" y="T39"/>
              </a:cxn>
              <a:cxn ang="T120">
                <a:pos x="T40" y="T41"/>
              </a:cxn>
              <a:cxn ang="T121">
                <a:pos x="T42" y="T43"/>
              </a:cxn>
              <a:cxn ang="T122">
                <a:pos x="T44" y="T45"/>
              </a:cxn>
              <a:cxn ang="T123">
                <a:pos x="T46" y="T47"/>
              </a:cxn>
              <a:cxn ang="T124">
                <a:pos x="T48" y="T49"/>
              </a:cxn>
              <a:cxn ang="T125">
                <a:pos x="T50" y="T51"/>
              </a:cxn>
              <a:cxn ang="T126">
                <a:pos x="T52" y="T53"/>
              </a:cxn>
              <a:cxn ang="T127">
                <a:pos x="T54" y="T55"/>
              </a:cxn>
              <a:cxn ang="T128">
                <a:pos x="T56" y="T57"/>
              </a:cxn>
              <a:cxn ang="T129">
                <a:pos x="T58" y="T59"/>
              </a:cxn>
              <a:cxn ang="T130">
                <a:pos x="T60" y="T61"/>
              </a:cxn>
              <a:cxn ang="T131">
                <a:pos x="T62" y="T63"/>
              </a:cxn>
              <a:cxn ang="T132">
                <a:pos x="T64" y="T65"/>
              </a:cxn>
              <a:cxn ang="T133">
                <a:pos x="T66" y="T67"/>
              </a:cxn>
              <a:cxn ang="T134">
                <a:pos x="T68" y="T69"/>
              </a:cxn>
              <a:cxn ang="T135">
                <a:pos x="T70" y="T71"/>
              </a:cxn>
              <a:cxn ang="T136">
                <a:pos x="T72" y="T73"/>
              </a:cxn>
              <a:cxn ang="T137">
                <a:pos x="T74" y="T75"/>
              </a:cxn>
              <a:cxn ang="T138">
                <a:pos x="T76" y="T77"/>
              </a:cxn>
              <a:cxn ang="T139">
                <a:pos x="T78" y="T79"/>
              </a:cxn>
              <a:cxn ang="T140">
                <a:pos x="T80" y="T81"/>
              </a:cxn>
              <a:cxn ang="T141">
                <a:pos x="T82" y="T83"/>
              </a:cxn>
              <a:cxn ang="T142">
                <a:pos x="T84" y="T85"/>
              </a:cxn>
              <a:cxn ang="T143">
                <a:pos x="T86" y="T87"/>
              </a:cxn>
              <a:cxn ang="T144">
                <a:pos x="T88" y="T89"/>
              </a:cxn>
              <a:cxn ang="T145">
                <a:pos x="T90" y="T91"/>
              </a:cxn>
              <a:cxn ang="T146">
                <a:pos x="T92" y="T93"/>
              </a:cxn>
              <a:cxn ang="T147">
                <a:pos x="T94" y="T95"/>
              </a:cxn>
              <a:cxn ang="T148">
                <a:pos x="T96" y="T97"/>
              </a:cxn>
              <a:cxn ang="T149">
                <a:pos x="T98" y="T99"/>
              </a:cxn>
            </a:cxnLst>
            <a:rect l="T150" t="T151" r="T152" b="T153"/>
            <a:pathLst>
              <a:path w="368" h="275">
                <a:moveTo>
                  <a:pt x="215" y="0"/>
                </a:moveTo>
                <a:lnTo>
                  <a:pt x="213" y="0"/>
                </a:lnTo>
                <a:lnTo>
                  <a:pt x="211" y="1"/>
                </a:lnTo>
                <a:lnTo>
                  <a:pt x="208" y="2"/>
                </a:lnTo>
                <a:lnTo>
                  <a:pt x="204" y="4"/>
                </a:lnTo>
                <a:lnTo>
                  <a:pt x="200" y="4"/>
                </a:lnTo>
                <a:lnTo>
                  <a:pt x="197" y="5"/>
                </a:lnTo>
                <a:lnTo>
                  <a:pt x="194" y="6"/>
                </a:lnTo>
                <a:lnTo>
                  <a:pt x="192" y="8"/>
                </a:lnTo>
                <a:lnTo>
                  <a:pt x="187" y="10"/>
                </a:lnTo>
                <a:lnTo>
                  <a:pt x="184" y="11"/>
                </a:lnTo>
                <a:lnTo>
                  <a:pt x="181" y="13"/>
                </a:lnTo>
                <a:lnTo>
                  <a:pt x="177" y="14"/>
                </a:lnTo>
                <a:lnTo>
                  <a:pt x="172" y="16"/>
                </a:lnTo>
                <a:lnTo>
                  <a:pt x="169" y="17"/>
                </a:lnTo>
                <a:lnTo>
                  <a:pt x="164" y="19"/>
                </a:lnTo>
                <a:lnTo>
                  <a:pt x="160" y="21"/>
                </a:lnTo>
                <a:lnTo>
                  <a:pt x="155" y="22"/>
                </a:lnTo>
                <a:lnTo>
                  <a:pt x="152" y="24"/>
                </a:lnTo>
                <a:lnTo>
                  <a:pt x="148" y="26"/>
                </a:lnTo>
                <a:lnTo>
                  <a:pt x="144" y="28"/>
                </a:lnTo>
                <a:lnTo>
                  <a:pt x="140" y="29"/>
                </a:lnTo>
                <a:lnTo>
                  <a:pt x="136" y="32"/>
                </a:lnTo>
                <a:lnTo>
                  <a:pt x="132" y="34"/>
                </a:lnTo>
                <a:lnTo>
                  <a:pt x="129" y="36"/>
                </a:lnTo>
                <a:lnTo>
                  <a:pt x="125" y="38"/>
                </a:lnTo>
                <a:lnTo>
                  <a:pt x="121" y="39"/>
                </a:lnTo>
                <a:lnTo>
                  <a:pt x="118" y="42"/>
                </a:lnTo>
                <a:lnTo>
                  <a:pt x="116" y="44"/>
                </a:lnTo>
                <a:lnTo>
                  <a:pt x="109" y="47"/>
                </a:lnTo>
                <a:lnTo>
                  <a:pt x="105" y="50"/>
                </a:lnTo>
                <a:lnTo>
                  <a:pt x="101" y="53"/>
                </a:lnTo>
                <a:lnTo>
                  <a:pt x="97" y="57"/>
                </a:lnTo>
                <a:lnTo>
                  <a:pt x="94" y="59"/>
                </a:lnTo>
                <a:lnTo>
                  <a:pt x="92" y="62"/>
                </a:lnTo>
                <a:lnTo>
                  <a:pt x="91" y="66"/>
                </a:lnTo>
                <a:lnTo>
                  <a:pt x="90" y="69"/>
                </a:lnTo>
                <a:lnTo>
                  <a:pt x="88" y="73"/>
                </a:lnTo>
                <a:lnTo>
                  <a:pt x="88" y="76"/>
                </a:lnTo>
                <a:lnTo>
                  <a:pt x="86" y="78"/>
                </a:lnTo>
                <a:lnTo>
                  <a:pt x="88" y="79"/>
                </a:lnTo>
                <a:lnTo>
                  <a:pt x="36" y="92"/>
                </a:lnTo>
                <a:lnTo>
                  <a:pt x="0" y="133"/>
                </a:lnTo>
                <a:lnTo>
                  <a:pt x="0" y="275"/>
                </a:lnTo>
                <a:lnTo>
                  <a:pt x="0" y="274"/>
                </a:lnTo>
                <a:lnTo>
                  <a:pt x="0" y="271"/>
                </a:lnTo>
                <a:lnTo>
                  <a:pt x="0" y="269"/>
                </a:lnTo>
                <a:lnTo>
                  <a:pt x="0" y="265"/>
                </a:lnTo>
                <a:lnTo>
                  <a:pt x="3" y="261"/>
                </a:lnTo>
                <a:lnTo>
                  <a:pt x="8" y="257"/>
                </a:lnTo>
                <a:lnTo>
                  <a:pt x="12" y="251"/>
                </a:lnTo>
                <a:lnTo>
                  <a:pt x="19" y="247"/>
                </a:lnTo>
                <a:lnTo>
                  <a:pt x="22" y="243"/>
                </a:lnTo>
                <a:lnTo>
                  <a:pt x="24" y="240"/>
                </a:lnTo>
                <a:lnTo>
                  <a:pt x="28" y="236"/>
                </a:lnTo>
                <a:lnTo>
                  <a:pt x="32" y="233"/>
                </a:lnTo>
                <a:lnTo>
                  <a:pt x="35" y="230"/>
                </a:lnTo>
                <a:lnTo>
                  <a:pt x="38" y="227"/>
                </a:lnTo>
                <a:lnTo>
                  <a:pt x="42" y="224"/>
                </a:lnTo>
                <a:lnTo>
                  <a:pt x="46" y="220"/>
                </a:lnTo>
                <a:lnTo>
                  <a:pt x="49" y="217"/>
                </a:lnTo>
                <a:lnTo>
                  <a:pt x="53" y="214"/>
                </a:lnTo>
                <a:lnTo>
                  <a:pt x="57" y="211"/>
                </a:lnTo>
                <a:lnTo>
                  <a:pt x="60" y="208"/>
                </a:lnTo>
                <a:lnTo>
                  <a:pt x="65" y="205"/>
                </a:lnTo>
                <a:lnTo>
                  <a:pt x="68" y="201"/>
                </a:lnTo>
                <a:lnTo>
                  <a:pt x="72" y="198"/>
                </a:lnTo>
                <a:lnTo>
                  <a:pt x="77" y="195"/>
                </a:lnTo>
                <a:lnTo>
                  <a:pt x="80" y="192"/>
                </a:lnTo>
                <a:lnTo>
                  <a:pt x="83" y="189"/>
                </a:lnTo>
                <a:lnTo>
                  <a:pt x="86" y="186"/>
                </a:lnTo>
                <a:lnTo>
                  <a:pt x="91" y="184"/>
                </a:lnTo>
                <a:lnTo>
                  <a:pt x="94" y="181"/>
                </a:lnTo>
                <a:lnTo>
                  <a:pt x="97" y="179"/>
                </a:lnTo>
                <a:lnTo>
                  <a:pt x="101" y="176"/>
                </a:lnTo>
                <a:lnTo>
                  <a:pt x="104" y="175"/>
                </a:lnTo>
                <a:lnTo>
                  <a:pt x="107" y="173"/>
                </a:lnTo>
                <a:lnTo>
                  <a:pt x="111" y="171"/>
                </a:lnTo>
                <a:lnTo>
                  <a:pt x="114" y="168"/>
                </a:lnTo>
                <a:lnTo>
                  <a:pt x="117" y="167"/>
                </a:lnTo>
                <a:lnTo>
                  <a:pt x="124" y="163"/>
                </a:lnTo>
                <a:lnTo>
                  <a:pt x="129" y="161"/>
                </a:lnTo>
                <a:lnTo>
                  <a:pt x="134" y="158"/>
                </a:lnTo>
                <a:lnTo>
                  <a:pt x="139" y="156"/>
                </a:lnTo>
                <a:lnTo>
                  <a:pt x="142" y="154"/>
                </a:lnTo>
                <a:lnTo>
                  <a:pt x="147" y="153"/>
                </a:lnTo>
                <a:lnTo>
                  <a:pt x="151" y="151"/>
                </a:lnTo>
                <a:lnTo>
                  <a:pt x="153" y="151"/>
                </a:lnTo>
                <a:lnTo>
                  <a:pt x="152" y="150"/>
                </a:lnTo>
                <a:lnTo>
                  <a:pt x="149" y="148"/>
                </a:lnTo>
                <a:lnTo>
                  <a:pt x="144" y="145"/>
                </a:lnTo>
                <a:lnTo>
                  <a:pt x="140" y="142"/>
                </a:lnTo>
                <a:lnTo>
                  <a:pt x="135" y="137"/>
                </a:lnTo>
                <a:lnTo>
                  <a:pt x="132" y="131"/>
                </a:lnTo>
                <a:lnTo>
                  <a:pt x="130" y="125"/>
                </a:lnTo>
                <a:lnTo>
                  <a:pt x="131" y="120"/>
                </a:lnTo>
                <a:lnTo>
                  <a:pt x="131" y="116"/>
                </a:lnTo>
                <a:lnTo>
                  <a:pt x="134" y="113"/>
                </a:lnTo>
                <a:lnTo>
                  <a:pt x="136" y="110"/>
                </a:lnTo>
                <a:lnTo>
                  <a:pt x="140" y="106"/>
                </a:lnTo>
                <a:lnTo>
                  <a:pt x="143" y="103"/>
                </a:lnTo>
                <a:lnTo>
                  <a:pt x="149" y="99"/>
                </a:lnTo>
                <a:lnTo>
                  <a:pt x="154" y="95"/>
                </a:lnTo>
                <a:lnTo>
                  <a:pt x="160" y="92"/>
                </a:lnTo>
                <a:lnTo>
                  <a:pt x="163" y="90"/>
                </a:lnTo>
                <a:lnTo>
                  <a:pt x="166" y="89"/>
                </a:lnTo>
                <a:lnTo>
                  <a:pt x="170" y="87"/>
                </a:lnTo>
                <a:lnTo>
                  <a:pt x="173" y="85"/>
                </a:lnTo>
                <a:lnTo>
                  <a:pt x="176" y="84"/>
                </a:lnTo>
                <a:lnTo>
                  <a:pt x="179" y="82"/>
                </a:lnTo>
                <a:lnTo>
                  <a:pt x="184" y="81"/>
                </a:lnTo>
                <a:lnTo>
                  <a:pt x="188" y="80"/>
                </a:lnTo>
                <a:lnTo>
                  <a:pt x="192" y="78"/>
                </a:lnTo>
                <a:lnTo>
                  <a:pt x="196" y="77"/>
                </a:lnTo>
                <a:lnTo>
                  <a:pt x="200" y="75"/>
                </a:lnTo>
                <a:lnTo>
                  <a:pt x="205" y="73"/>
                </a:lnTo>
                <a:lnTo>
                  <a:pt x="208" y="72"/>
                </a:lnTo>
                <a:lnTo>
                  <a:pt x="213" y="71"/>
                </a:lnTo>
                <a:lnTo>
                  <a:pt x="217" y="70"/>
                </a:lnTo>
                <a:lnTo>
                  <a:pt x="222" y="69"/>
                </a:lnTo>
                <a:lnTo>
                  <a:pt x="227" y="67"/>
                </a:lnTo>
                <a:lnTo>
                  <a:pt x="231" y="66"/>
                </a:lnTo>
                <a:lnTo>
                  <a:pt x="234" y="63"/>
                </a:lnTo>
                <a:lnTo>
                  <a:pt x="240" y="62"/>
                </a:lnTo>
                <a:lnTo>
                  <a:pt x="244" y="61"/>
                </a:lnTo>
                <a:lnTo>
                  <a:pt x="248" y="60"/>
                </a:lnTo>
                <a:lnTo>
                  <a:pt x="253" y="59"/>
                </a:lnTo>
                <a:lnTo>
                  <a:pt x="258" y="58"/>
                </a:lnTo>
                <a:lnTo>
                  <a:pt x="263" y="57"/>
                </a:lnTo>
                <a:lnTo>
                  <a:pt x="267" y="56"/>
                </a:lnTo>
                <a:lnTo>
                  <a:pt x="271" y="55"/>
                </a:lnTo>
                <a:lnTo>
                  <a:pt x="277" y="55"/>
                </a:lnTo>
                <a:lnTo>
                  <a:pt x="280" y="54"/>
                </a:lnTo>
                <a:lnTo>
                  <a:pt x="285" y="53"/>
                </a:lnTo>
                <a:lnTo>
                  <a:pt x="289" y="52"/>
                </a:lnTo>
                <a:lnTo>
                  <a:pt x="293" y="52"/>
                </a:lnTo>
                <a:lnTo>
                  <a:pt x="297" y="51"/>
                </a:lnTo>
                <a:lnTo>
                  <a:pt x="300" y="50"/>
                </a:lnTo>
                <a:lnTo>
                  <a:pt x="303" y="50"/>
                </a:lnTo>
                <a:lnTo>
                  <a:pt x="306" y="49"/>
                </a:lnTo>
                <a:lnTo>
                  <a:pt x="310" y="49"/>
                </a:lnTo>
                <a:lnTo>
                  <a:pt x="313" y="48"/>
                </a:lnTo>
                <a:lnTo>
                  <a:pt x="315" y="48"/>
                </a:lnTo>
                <a:lnTo>
                  <a:pt x="318" y="48"/>
                </a:lnTo>
                <a:lnTo>
                  <a:pt x="323" y="47"/>
                </a:lnTo>
                <a:lnTo>
                  <a:pt x="326" y="47"/>
                </a:lnTo>
                <a:lnTo>
                  <a:pt x="327" y="47"/>
                </a:lnTo>
                <a:lnTo>
                  <a:pt x="328" y="47"/>
                </a:lnTo>
                <a:lnTo>
                  <a:pt x="368" y="0"/>
                </a:lnTo>
                <a:lnTo>
                  <a:pt x="215" y="0"/>
                </a:lnTo>
                <a:close/>
              </a:path>
            </a:pathLst>
          </a:custGeom>
          <a:solidFill>
            <a:srgbClr val="CFCC4F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31" name="Freeform 125"/>
          <xdr:cNvSpPr>
            <a:spLocks/>
          </xdr:cNvSpPr>
        </xdr:nvSpPr>
        <xdr:spPr bwMode="auto">
          <a:xfrm>
            <a:off x="0" y="2"/>
            <a:ext cx="56" cy="43"/>
          </a:xfrm>
          <a:custGeom>
            <a:avLst/>
            <a:gdLst>
              <a:gd name="T0" fmla="*/ 42 w 616"/>
              <a:gd name="T1" fmla="*/ 0 h 515"/>
              <a:gd name="T2" fmla="*/ 40 w 616"/>
              <a:gd name="T3" fmla="*/ 1 h 515"/>
              <a:gd name="T4" fmla="*/ 39 w 616"/>
              <a:gd name="T5" fmla="*/ 2 h 515"/>
              <a:gd name="T6" fmla="*/ 37 w 616"/>
              <a:gd name="T7" fmla="*/ 3 h 515"/>
              <a:gd name="T8" fmla="*/ 35 w 616"/>
              <a:gd name="T9" fmla="*/ 4 h 515"/>
              <a:gd name="T10" fmla="*/ 34 w 616"/>
              <a:gd name="T11" fmla="*/ 5 h 515"/>
              <a:gd name="T12" fmla="*/ 32 w 616"/>
              <a:gd name="T13" fmla="*/ 7 h 515"/>
              <a:gd name="T14" fmla="*/ 30 w 616"/>
              <a:gd name="T15" fmla="*/ 9 h 515"/>
              <a:gd name="T16" fmla="*/ 29 w 616"/>
              <a:gd name="T17" fmla="*/ 9 h 515"/>
              <a:gd name="T18" fmla="*/ 27 w 616"/>
              <a:gd name="T19" fmla="*/ 9 h 515"/>
              <a:gd name="T20" fmla="*/ 25 w 616"/>
              <a:gd name="T21" fmla="*/ 10 h 515"/>
              <a:gd name="T22" fmla="*/ 23 w 616"/>
              <a:gd name="T23" fmla="*/ 11 h 515"/>
              <a:gd name="T24" fmla="*/ 22 w 616"/>
              <a:gd name="T25" fmla="*/ 12 h 515"/>
              <a:gd name="T26" fmla="*/ 20 w 616"/>
              <a:gd name="T27" fmla="*/ 13 h 515"/>
              <a:gd name="T28" fmla="*/ 18 w 616"/>
              <a:gd name="T29" fmla="*/ 15 h 515"/>
              <a:gd name="T30" fmla="*/ 17 w 616"/>
              <a:gd name="T31" fmla="*/ 16 h 515"/>
              <a:gd name="T32" fmla="*/ 16 w 616"/>
              <a:gd name="T33" fmla="*/ 18 h 515"/>
              <a:gd name="T34" fmla="*/ 15 w 616"/>
              <a:gd name="T35" fmla="*/ 19 h 515"/>
              <a:gd name="T36" fmla="*/ 15 w 616"/>
              <a:gd name="T37" fmla="*/ 19 h 515"/>
              <a:gd name="T38" fmla="*/ 13 w 616"/>
              <a:gd name="T39" fmla="*/ 20 h 515"/>
              <a:gd name="T40" fmla="*/ 12 w 616"/>
              <a:gd name="T41" fmla="*/ 21 h 515"/>
              <a:gd name="T42" fmla="*/ 10 w 616"/>
              <a:gd name="T43" fmla="*/ 22 h 515"/>
              <a:gd name="T44" fmla="*/ 8 w 616"/>
              <a:gd name="T45" fmla="*/ 23 h 515"/>
              <a:gd name="T46" fmla="*/ 6 w 616"/>
              <a:gd name="T47" fmla="*/ 24 h 515"/>
              <a:gd name="T48" fmla="*/ 5 w 616"/>
              <a:gd name="T49" fmla="*/ 26 h 515"/>
              <a:gd name="T50" fmla="*/ 3 w 616"/>
              <a:gd name="T51" fmla="*/ 27 h 515"/>
              <a:gd name="T52" fmla="*/ 1 w 616"/>
              <a:gd name="T53" fmla="*/ 29 h 515"/>
              <a:gd name="T54" fmla="*/ 0 w 616"/>
              <a:gd name="T55" fmla="*/ 31 h 515"/>
              <a:gd name="T56" fmla="*/ 0 w 616"/>
              <a:gd name="T57" fmla="*/ 43 h 515"/>
              <a:gd name="T58" fmla="*/ 1 w 616"/>
              <a:gd name="T59" fmla="*/ 41 h 515"/>
              <a:gd name="T60" fmla="*/ 3 w 616"/>
              <a:gd name="T61" fmla="*/ 40 h 515"/>
              <a:gd name="T62" fmla="*/ 5 w 616"/>
              <a:gd name="T63" fmla="*/ 38 h 515"/>
              <a:gd name="T64" fmla="*/ 7 w 616"/>
              <a:gd name="T65" fmla="*/ 36 h 515"/>
              <a:gd name="T66" fmla="*/ 9 w 616"/>
              <a:gd name="T67" fmla="*/ 35 h 515"/>
              <a:gd name="T68" fmla="*/ 11 w 616"/>
              <a:gd name="T69" fmla="*/ 33 h 515"/>
              <a:gd name="T70" fmla="*/ 13 w 616"/>
              <a:gd name="T71" fmla="*/ 32 h 515"/>
              <a:gd name="T72" fmla="*/ 15 w 616"/>
              <a:gd name="T73" fmla="*/ 31 h 515"/>
              <a:gd name="T74" fmla="*/ 16 w 616"/>
              <a:gd name="T75" fmla="*/ 31 h 515"/>
              <a:gd name="T76" fmla="*/ 12 w 616"/>
              <a:gd name="T77" fmla="*/ 28 h 515"/>
              <a:gd name="T78" fmla="*/ 14 w 616"/>
              <a:gd name="T79" fmla="*/ 28 h 515"/>
              <a:gd name="T80" fmla="*/ 16 w 616"/>
              <a:gd name="T81" fmla="*/ 27 h 515"/>
              <a:gd name="T82" fmla="*/ 18 w 616"/>
              <a:gd name="T83" fmla="*/ 26 h 515"/>
              <a:gd name="T84" fmla="*/ 20 w 616"/>
              <a:gd name="T85" fmla="*/ 25 h 515"/>
              <a:gd name="T86" fmla="*/ 22 w 616"/>
              <a:gd name="T87" fmla="*/ 24 h 515"/>
              <a:gd name="T88" fmla="*/ 23 w 616"/>
              <a:gd name="T89" fmla="*/ 22 h 515"/>
              <a:gd name="T90" fmla="*/ 26 w 616"/>
              <a:gd name="T91" fmla="*/ 21 h 515"/>
              <a:gd name="T92" fmla="*/ 27 w 616"/>
              <a:gd name="T93" fmla="*/ 20 h 515"/>
              <a:gd name="T94" fmla="*/ 24 w 616"/>
              <a:gd name="T95" fmla="*/ 19 h 515"/>
              <a:gd name="T96" fmla="*/ 26 w 616"/>
              <a:gd name="T97" fmla="*/ 18 h 515"/>
              <a:gd name="T98" fmla="*/ 27 w 616"/>
              <a:gd name="T99" fmla="*/ 17 h 515"/>
              <a:gd name="T100" fmla="*/ 29 w 616"/>
              <a:gd name="T101" fmla="*/ 16 h 515"/>
              <a:gd name="T102" fmla="*/ 31 w 616"/>
              <a:gd name="T103" fmla="*/ 15 h 515"/>
              <a:gd name="T104" fmla="*/ 32 w 616"/>
              <a:gd name="T105" fmla="*/ 14 h 515"/>
              <a:gd name="T106" fmla="*/ 34 w 616"/>
              <a:gd name="T107" fmla="*/ 13 h 515"/>
              <a:gd name="T108" fmla="*/ 36 w 616"/>
              <a:gd name="T109" fmla="*/ 12 h 515"/>
              <a:gd name="T110" fmla="*/ 38 w 616"/>
              <a:gd name="T111" fmla="*/ 12 h 515"/>
              <a:gd name="T112" fmla="*/ 39 w 616"/>
              <a:gd name="T113" fmla="*/ 11 h 515"/>
              <a:gd name="T114" fmla="*/ 40 w 616"/>
              <a:gd name="T115" fmla="*/ 9 h 515"/>
              <a:gd name="T116" fmla="*/ 42 w 616"/>
              <a:gd name="T117" fmla="*/ 8 h 515"/>
              <a:gd name="T118" fmla="*/ 44 w 616"/>
              <a:gd name="T119" fmla="*/ 7 h 515"/>
              <a:gd name="T120" fmla="*/ 46 w 616"/>
              <a:gd name="T121" fmla="*/ 6 h 515"/>
              <a:gd name="T122" fmla="*/ 47 w 616"/>
              <a:gd name="T123" fmla="*/ 6 h 515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w 616"/>
              <a:gd name="T187" fmla="*/ 0 h 515"/>
              <a:gd name="T188" fmla="*/ 616 w 616"/>
              <a:gd name="T189" fmla="*/ 515 h 515"/>
            </a:gdLst>
            <a:ahLst/>
            <a:cxnLst>
              <a:cxn ang="T124">
                <a:pos x="T0" y="T1"/>
              </a:cxn>
              <a:cxn ang="T125">
                <a:pos x="T2" y="T3"/>
              </a:cxn>
              <a:cxn ang="T126">
                <a:pos x="T4" y="T5"/>
              </a:cxn>
              <a:cxn ang="T127">
                <a:pos x="T6" y="T7"/>
              </a:cxn>
              <a:cxn ang="T128">
                <a:pos x="T8" y="T9"/>
              </a:cxn>
              <a:cxn ang="T129">
                <a:pos x="T10" y="T11"/>
              </a:cxn>
              <a:cxn ang="T130">
                <a:pos x="T12" y="T13"/>
              </a:cxn>
              <a:cxn ang="T131">
                <a:pos x="T14" y="T15"/>
              </a:cxn>
              <a:cxn ang="T132">
                <a:pos x="T16" y="T17"/>
              </a:cxn>
              <a:cxn ang="T133">
                <a:pos x="T18" y="T19"/>
              </a:cxn>
              <a:cxn ang="T134">
                <a:pos x="T20" y="T21"/>
              </a:cxn>
              <a:cxn ang="T135">
                <a:pos x="T22" y="T23"/>
              </a:cxn>
              <a:cxn ang="T136">
                <a:pos x="T24" y="T25"/>
              </a:cxn>
              <a:cxn ang="T137">
                <a:pos x="T26" y="T27"/>
              </a:cxn>
              <a:cxn ang="T138">
                <a:pos x="T28" y="T29"/>
              </a:cxn>
              <a:cxn ang="T139">
                <a:pos x="T30" y="T31"/>
              </a:cxn>
              <a:cxn ang="T140">
                <a:pos x="T32" y="T33"/>
              </a:cxn>
              <a:cxn ang="T141">
                <a:pos x="T34" y="T35"/>
              </a:cxn>
              <a:cxn ang="T142">
                <a:pos x="T36" y="T37"/>
              </a:cxn>
              <a:cxn ang="T143">
                <a:pos x="T38" y="T39"/>
              </a:cxn>
              <a:cxn ang="T144">
                <a:pos x="T40" y="T41"/>
              </a:cxn>
              <a:cxn ang="T145">
                <a:pos x="T42" y="T43"/>
              </a:cxn>
              <a:cxn ang="T146">
                <a:pos x="T44" y="T45"/>
              </a:cxn>
              <a:cxn ang="T147">
                <a:pos x="T46" y="T47"/>
              </a:cxn>
              <a:cxn ang="T148">
                <a:pos x="T48" y="T49"/>
              </a:cxn>
              <a:cxn ang="T149">
                <a:pos x="T50" y="T51"/>
              </a:cxn>
              <a:cxn ang="T150">
                <a:pos x="T52" y="T53"/>
              </a:cxn>
              <a:cxn ang="T151">
                <a:pos x="T54" y="T55"/>
              </a:cxn>
              <a:cxn ang="T152">
                <a:pos x="T56" y="T57"/>
              </a:cxn>
              <a:cxn ang="T153">
                <a:pos x="T58" y="T59"/>
              </a:cxn>
              <a:cxn ang="T154">
                <a:pos x="T60" y="T61"/>
              </a:cxn>
              <a:cxn ang="T155">
                <a:pos x="T62" y="T63"/>
              </a:cxn>
              <a:cxn ang="T156">
                <a:pos x="T64" y="T65"/>
              </a:cxn>
              <a:cxn ang="T157">
                <a:pos x="T66" y="T67"/>
              </a:cxn>
              <a:cxn ang="T158">
                <a:pos x="T68" y="T69"/>
              </a:cxn>
              <a:cxn ang="T159">
                <a:pos x="T70" y="T71"/>
              </a:cxn>
              <a:cxn ang="T160">
                <a:pos x="T72" y="T73"/>
              </a:cxn>
              <a:cxn ang="T161">
                <a:pos x="T74" y="T75"/>
              </a:cxn>
              <a:cxn ang="T162">
                <a:pos x="T76" y="T77"/>
              </a:cxn>
              <a:cxn ang="T163">
                <a:pos x="T78" y="T79"/>
              </a:cxn>
              <a:cxn ang="T164">
                <a:pos x="T80" y="T81"/>
              </a:cxn>
              <a:cxn ang="T165">
                <a:pos x="T82" y="T83"/>
              </a:cxn>
              <a:cxn ang="T166">
                <a:pos x="T84" y="T85"/>
              </a:cxn>
              <a:cxn ang="T167">
                <a:pos x="T86" y="T87"/>
              </a:cxn>
              <a:cxn ang="T168">
                <a:pos x="T88" y="T89"/>
              </a:cxn>
              <a:cxn ang="T169">
                <a:pos x="T90" y="T91"/>
              </a:cxn>
              <a:cxn ang="T170">
                <a:pos x="T92" y="T93"/>
              </a:cxn>
              <a:cxn ang="T171">
                <a:pos x="T94" y="T95"/>
              </a:cxn>
              <a:cxn ang="T172">
                <a:pos x="T96" y="T97"/>
              </a:cxn>
              <a:cxn ang="T173">
                <a:pos x="T98" y="T99"/>
              </a:cxn>
              <a:cxn ang="T174">
                <a:pos x="T100" y="T101"/>
              </a:cxn>
              <a:cxn ang="T175">
                <a:pos x="T102" y="T103"/>
              </a:cxn>
              <a:cxn ang="T176">
                <a:pos x="T104" y="T105"/>
              </a:cxn>
              <a:cxn ang="T177">
                <a:pos x="T106" y="T107"/>
              </a:cxn>
              <a:cxn ang="T178">
                <a:pos x="T108" y="T109"/>
              </a:cxn>
              <a:cxn ang="T179">
                <a:pos x="T110" y="T111"/>
              </a:cxn>
              <a:cxn ang="T180">
                <a:pos x="T112" y="T113"/>
              </a:cxn>
              <a:cxn ang="T181">
                <a:pos x="T114" y="T115"/>
              </a:cxn>
              <a:cxn ang="T182">
                <a:pos x="T116" y="T117"/>
              </a:cxn>
              <a:cxn ang="T183">
                <a:pos x="T118" y="T119"/>
              </a:cxn>
              <a:cxn ang="T184">
                <a:pos x="T120" y="T121"/>
              </a:cxn>
              <a:cxn ang="T185">
                <a:pos x="T122" y="T123"/>
              </a:cxn>
            </a:cxnLst>
            <a:rect l="T186" t="T187" r="T188" b="T189"/>
            <a:pathLst>
              <a:path w="616" h="515">
                <a:moveTo>
                  <a:pt x="480" y="0"/>
                </a:moveTo>
                <a:lnTo>
                  <a:pt x="478" y="0"/>
                </a:lnTo>
                <a:lnTo>
                  <a:pt x="474" y="2"/>
                </a:lnTo>
                <a:lnTo>
                  <a:pt x="471" y="3"/>
                </a:lnTo>
                <a:lnTo>
                  <a:pt x="466" y="5"/>
                </a:lnTo>
                <a:lnTo>
                  <a:pt x="461" y="7"/>
                </a:lnTo>
                <a:lnTo>
                  <a:pt x="456" y="10"/>
                </a:lnTo>
                <a:lnTo>
                  <a:pt x="450" y="12"/>
                </a:lnTo>
                <a:lnTo>
                  <a:pt x="444" y="15"/>
                </a:lnTo>
                <a:lnTo>
                  <a:pt x="441" y="17"/>
                </a:lnTo>
                <a:lnTo>
                  <a:pt x="438" y="19"/>
                </a:lnTo>
                <a:lnTo>
                  <a:pt x="434" y="21"/>
                </a:lnTo>
                <a:lnTo>
                  <a:pt x="431" y="23"/>
                </a:lnTo>
                <a:lnTo>
                  <a:pt x="428" y="24"/>
                </a:lnTo>
                <a:lnTo>
                  <a:pt x="425" y="26"/>
                </a:lnTo>
                <a:lnTo>
                  <a:pt x="421" y="28"/>
                </a:lnTo>
                <a:lnTo>
                  <a:pt x="418" y="32"/>
                </a:lnTo>
                <a:lnTo>
                  <a:pt x="415" y="34"/>
                </a:lnTo>
                <a:lnTo>
                  <a:pt x="412" y="36"/>
                </a:lnTo>
                <a:lnTo>
                  <a:pt x="407" y="38"/>
                </a:lnTo>
                <a:lnTo>
                  <a:pt x="405" y="42"/>
                </a:lnTo>
                <a:lnTo>
                  <a:pt x="401" y="44"/>
                </a:lnTo>
                <a:lnTo>
                  <a:pt x="397" y="46"/>
                </a:lnTo>
                <a:lnTo>
                  <a:pt x="393" y="48"/>
                </a:lnTo>
                <a:lnTo>
                  <a:pt x="390" y="51"/>
                </a:lnTo>
                <a:lnTo>
                  <a:pt x="386" y="54"/>
                </a:lnTo>
                <a:lnTo>
                  <a:pt x="383" y="56"/>
                </a:lnTo>
                <a:lnTo>
                  <a:pt x="380" y="59"/>
                </a:lnTo>
                <a:lnTo>
                  <a:pt x="376" y="62"/>
                </a:lnTo>
                <a:lnTo>
                  <a:pt x="373" y="64"/>
                </a:lnTo>
                <a:lnTo>
                  <a:pt x="369" y="68"/>
                </a:lnTo>
                <a:lnTo>
                  <a:pt x="366" y="70"/>
                </a:lnTo>
                <a:lnTo>
                  <a:pt x="363" y="73"/>
                </a:lnTo>
                <a:lnTo>
                  <a:pt x="357" y="78"/>
                </a:lnTo>
                <a:lnTo>
                  <a:pt x="352" y="83"/>
                </a:lnTo>
                <a:lnTo>
                  <a:pt x="346" y="88"/>
                </a:lnTo>
                <a:lnTo>
                  <a:pt x="341" y="92"/>
                </a:lnTo>
                <a:lnTo>
                  <a:pt x="338" y="95"/>
                </a:lnTo>
                <a:lnTo>
                  <a:pt x="335" y="99"/>
                </a:lnTo>
                <a:lnTo>
                  <a:pt x="329" y="104"/>
                </a:lnTo>
                <a:lnTo>
                  <a:pt x="328" y="106"/>
                </a:lnTo>
                <a:lnTo>
                  <a:pt x="327" y="106"/>
                </a:lnTo>
                <a:lnTo>
                  <a:pt x="326" y="106"/>
                </a:lnTo>
                <a:lnTo>
                  <a:pt x="323" y="106"/>
                </a:lnTo>
                <a:lnTo>
                  <a:pt x="320" y="107"/>
                </a:lnTo>
                <a:lnTo>
                  <a:pt x="314" y="108"/>
                </a:lnTo>
                <a:lnTo>
                  <a:pt x="310" y="109"/>
                </a:lnTo>
                <a:lnTo>
                  <a:pt x="303" y="111"/>
                </a:lnTo>
                <a:lnTo>
                  <a:pt x="298" y="113"/>
                </a:lnTo>
                <a:lnTo>
                  <a:pt x="293" y="113"/>
                </a:lnTo>
                <a:lnTo>
                  <a:pt x="290" y="114"/>
                </a:lnTo>
                <a:lnTo>
                  <a:pt x="287" y="116"/>
                </a:lnTo>
                <a:lnTo>
                  <a:pt x="282" y="117"/>
                </a:lnTo>
                <a:lnTo>
                  <a:pt x="279" y="118"/>
                </a:lnTo>
                <a:lnTo>
                  <a:pt x="276" y="120"/>
                </a:lnTo>
                <a:lnTo>
                  <a:pt x="271" y="122"/>
                </a:lnTo>
                <a:lnTo>
                  <a:pt x="268" y="124"/>
                </a:lnTo>
                <a:lnTo>
                  <a:pt x="264" y="125"/>
                </a:lnTo>
                <a:lnTo>
                  <a:pt x="260" y="127"/>
                </a:lnTo>
                <a:lnTo>
                  <a:pt x="255" y="129"/>
                </a:lnTo>
                <a:lnTo>
                  <a:pt x="252" y="132"/>
                </a:lnTo>
                <a:lnTo>
                  <a:pt x="248" y="135"/>
                </a:lnTo>
                <a:lnTo>
                  <a:pt x="244" y="138"/>
                </a:lnTo>
                <a:lnTo>
                  <a:pt x="241" y="141"/>
                </a:lnTo>
                <a:lnTo>
                  <a:pt x="237" y="144"/>
                </a:lnTo>
                <a:lnTo>
                  <a:pt x="233" y="147"/>
                </a:lnTo>
                <a:lnTo>
                  <a:pt x="229" y="150"/>
                </a:lnTo>
                <a:lnTo>
                  <a:pt x="225" y="153"/>
                </a:lnTo>
                <a:lnTo>
                  <a:pt x="222" y="156"/>
                </a:lnTo>
                <a:lnTo>
                  <a:pt x="219" y="159"/>
                </a:lnTo>
                <a:lnTo>
                  <a:pt x="216" y="163"/>
                </a:lnTo>
                <a:lnTo>
                  <a:pt x="212" y="167"/>
                </a:lnTo>
                <a:lnTo>
                  <a:pt x="209" y="171"/>
                </a:lnTo>
                <a:lnTo>
                  <a:pt x="206" y="174"/>
                </a:lnTo>
                <a:lnTo>
                  <a:pt x="202" y="179"/>
                </a:lnTo>
                <a:lnTo>
                  <a:pt x="199" y="182"/>
                </a:lnTo>
                <a:lnTo>
                  <a:pt x="197" y="186"/>
                </a:lnTo>
                <a:lnTo>
                  <a:pt x="194" y="189"/>
                </a:lnTo>
                <a:lnTo>
                  <a:pt x="192" y="193"/>
                </a:lnTo>
                <a:lnTo>
                  <a:pt x="188" y="196"/>
                </a:lnTo>
                <a:lnTo>
                  <a:pt x="187" y="200"/>
                </a:lnTo>
                <a:lnTo>
                  <a:pt x="184" y="204"/>
                </a:lnTo>
                <a:lnTo>
                  <a:pt x="182" y="207"/>
                </a:lnTo>
                <a:lnTo>
                  <a:pt x="179" y="210"/>
                </a:lnTo>
                <a:lnTo>
                  <a:pt x="178" y="213"/>
                </a:lnTo>
                <a:lnTo>
                  <a:pt x="176" y="216"/>
                </a:lnTo>
                <a:lnTo>
                  <a:pt x="175" y="218"/>
                </a:lnTo>
                <a:lnTo>
                  <a:pt x="174" y="221"/>
                </a:lnTo>
                <a:lnTo>
                  <a:pt x="172" y="224"/>
                </a:lnTo>
                <a:lnTo>
                  <a:pt x="170" y="227"/>
                </a:lnTo>
                <a:lnTo>
                  <a:pt x="169" y="230"/>
                </a:lnTo>
                <a:lnTo>
                  <a:pt x="167" y="232"/>
                </a:lnTo>
                <a:lnTo>
                  <a:pt x="167" y="233"/>
                </a:lnTo>
                <a:lnTo>
                  <a:pt x="166" y="233"/>
                </a:lnTo>
                <a:lnTo>
                  <a:pt x="165" y="233"/>
                </a:lnTo>
                <a:lnTo>
                  <a:pt x="163" y="233"/>
                </a:lnTo>
                <a:lnTo>
                  <a:pt x="160" y="235"/>
                </a:lnTo>
                <a:lnTo>
                  <a:pt x="155" y="237"/>
                </a:lnTo>
                <a:lnTo>
                  <a:pt x="151" y="239"/>
                </a:lnTo>
                <a:lnTo>
                  <a:pt x="146" y="241"/>
                </a:lnTo>
                <a:lnTo>
                  <a:pt x="141" y="244"/>
                </a:lnTo>
                <a:lnTo>
                  <a:pt x="138" y="246"/>
                </a:lnTo>
                <a:lnTo>
                  <a:pt x="135" y="247"/>
                </a:lnTo>
                <a:lnTo>
                  <a:pt x="131" y="249"/>
                </a:lnTo>
                <a:lnTo>
                  <a:pt x="128" y="251"/>
                </a:lnTo>
                <a:lnTo>
                  <a:pt x="125" y="252"/>
                </a:lnTo>
                <a:lnTo>
                  <a:pt x="121" y="254"/>
                </a:lnTo>
                <a:lnTo>
                  <a:pt x="118" y="256"/>
                </a:lnTo>
                <a:lnTo>
                  <a:pt x="115" y="259"/>
                </a:lnTo>
                <a:lnTo>
                  <a:pt x="111" y="260"/>
                </a:lnTo>
                <a:lnTo>
                  <a:pt x="106" y="263"/>
                </a:lnTo>
                <a:lnTo>
                  <a:pt x="103" y="265"/>
                </a:lnTo>
                <a:lnTo>
                  <a:pt x="98" y="268"/>
                </a:lnTo>
                <a:lnTo>
                  <a:pt x="95" y="271"/>
                </a:lnTo>
                <a:lnTo>
                  <a:pt x="91" y="275"/>
                </a:lnTo>
                <a:lnTo>
                  <a:pt x="88" y="278"/>
                </a:lnTo>
                <a:lnTo>
                  <a:pt x="83" y="282"/>
                </a:lnTo>
                <a:lnTo>
                  <a:pt x="79" y="285"/>
                </a:lnTo>
                <a:lnTo>
                  <a:pt x="76" y="288"/>
                </a:lnTo>
                <a:lnTo>
                  <a:pt x="70" y="291"/>
                </a:lnTo>
                <a:lnTo>
                  <a:pt x="67" y="295"/>
                </a:lnTo>
                <a:lnTo>
                  <a:pt x="61" y="298"/>
                </a:lnTo>
                <a:lnTo>
                  <a:pt x="58" y="301"/>
                </a:lnTo>
                <a:lnTo>
                  <a:pt x="54" y="305"/>
                </a:lnTo>
                <a:lnTo>
                  <a:pt x="50" y="310"/>
                </a:lnTo>
                <a:lnTo>
                  <a:pt x="46" y="314"/>
                </a:lnTo>
                <a:lnTo>
                  <a:pt x="42" y="318"/>
                </a:lnTo>
                <a:lnTo>
                  <a:pt x="38" y="321"/>
                </a:lnTo>
                <a:lnTo>
                  <a:pt x="35" y="325"/>
                </a:lnTo>
                <a:lnTo>
                  <a:pt x="31" y="328"/>
                </a:lnTo>
                <a:lnTo>
                  <a:pt x="27" y="332"/>
                </a:lnTo>
                <a:lnTo>
                  <a:pt x="24" y="336"/>
                </a:lnTo>
                <a:lnTo>
                  <a:pt x="21" y="340"/>
                </a:lnTo>
                <a:lnTo>
                  <a:pt x="18" y="344"/>
                </a:lnTo>
                <a:lnTo>
                  <a:pt x="14" y="347"/>
                </a:lnTo>
                <a:lnTo>
                  <a:pt x="11" y="350"/>
                </a:lnTo>
                <a:lnTo>
                  <a:pt x="9" y="353"/>
                </a:lnTo>
                <a:lnTo>
                  <a:pt x="3" y="358"/>
                </a:lnTo>
                <a:lnTo>
                  <a:pt x="0" y="364"/>
                </a:lnTo>
                <a:lnTo>
                  <a:pt x="0" y="367"/>
                </a:lnTo>
                <a:lnTo>
                  <a:pt x="0" y="371"/>
                </a:lnTo>
                <a:lnTo>
                  <a:pt x="0" y="372"/>
                </a:lnTo>
                <a:lnTo>
                  <a:pt x="0" y="373"/>
                </a:lnTo>
                <a:lnTo>
                  <a:pt x="0" y="515"/>
                </a:lnTo>
                <a:lnTo>
                  <a:pt x="0" y="513"/>
                </a:lnTo>
                <a:lnTo>
                  <a:pt x="0" y="511"/>
                </a:lnTo>
                <a:lnTo>
                  <a:pt x="0" y="508"/>
                </a:lnTo>
                <a:lnTo>
                  <a:pt x="4" y="503"/>
                </a:lnTo>
                <a:lnTo>
                  <a:pt x="7" y="500"/>
                </a:lnTo>
                <a:lnTo>
                  <a:pt x="10" y="497"/>
                </a:lnTo>
                <a:lnTo>
                  <a:pt x="14" y="494"/>
                </a:lnTo>
                <a:lnTo>
                  <a:pt x="18" y="491"/>
                </a:lnTo>
                <a:lnTo>
                  <a:pt x="21" y="488"/>
                </a:lnTo>
                <a:lnTo>
                  <a:pt x="25" y="484"/>
                </a:lnTo>
                <a:lnTo>
                  <a:pt x="31" y="480"/>
                </a:lnTo>
                <a:lnTo>
                  <a:pt x="35" y="476"/>
                </a:lnTo>
                <a:lnTo>
                  <a:pt x="39" y="472"/>
                </a:lnTo>
                <a:lnTo>
                  <a:pt x="44" y="468"/>
                </a:lnTo>
                <a:lnTo>
                  <a:pt x="49" y="464"/>
                </a:lnTo>
                <a:lnTo>
                  <a:pt x="55" y="459"/>
                </a:lnTo>
                <a:lnTo>
                  <a:pt x="59" y="455"/>
                </a:lnTo>
                <a:lnTo>
                  <a:pt x="65" y="451"/>
                </a:lnTo>
                <a:lnTo>
                  <a:pt x="70" y="447"/>
                </a:lnTo>
                <a:lnTo>
                  <a:pt x="76" y="442"/>
                </a:lnTo>
                <a:lnTo>
                  <a:pt x="80" y="437"/>
                </a:lnTo>
                <a:lnTo>
                  <a:pt x="84" y="433"/>
                </a:lnTo>
                <a:lnTo>
                  <a:pt x="90" y="429"/>
                </a:lnTo>
                <a:lnTo>
                  <a:pt x="94" y="425"/>
                </a:lnTo>
                <a:lnTo>
                  <a:pt x="98" y="421"/>
                </a:lnTo>
                <a:lnTo>
                  <a:pt x="104" y="418"/>
                </a:lnTo>
                <a:lnTo>
                  <a:pt x="108" y="414"/>
                </a:lnTo>
                <a:lnTo>
                  <a:pt x="114" y="411"/>
                </a:lnTo>
                <a:lnTo>
                  <a:pt x="117" y="407"/>
                </a:lnTo>
                <a:lnTo>
                  <a:pt x="120" y="404"/>
                </a:lnTo>
                <a:lnTo>
                  <a:pt x="125" y="401"/>
                </a:lnTo>
                <a:lnTo>
                  <a:pt x="128" y="398"/>
                </a:lnTo>
                <a:lnTo>
                  <a:pt x="130" y="395"/>
                </a:lnTo>
                <a:lnTo>
                  <a:pt x="134" y="393"/>
                </a:lnTo>
                <a:lnTo>
                  <a:pt x="137" y="391"/>
                </a:lnTo>
                <a:lnTo>
                  <a:pt x="140" y="389"/>
                </a:lnTo>
                <a:lnTo>
                  <a:pt x="144" y="385"/>
                </a:lnTo>
                <a:lnTo>
                  <a:pt x="150" y="382"/>
                </a:lnTo>
                <a:lnTo>
                  <a:pt x="154" y="379"/>
                </a:lnTo>
                <a:lnTo>
                  <a:pt x="158" y="377"/>
                </a:lnTo>
                <a:lnTo>
                  <a:pt x="161" y="374"/>
                </a:lnTo>
                <a:lnTo>
                  <a:pt x="164" y="373"/>
                </a:lnTo>
                <a:lnTo>
                  <a:pt x="165" y="371"/>
                </a:lnTo>
                <a:lnTo>
                  <a:pt x="167" y="371"/>
                </a:lnTo>
                <a:lnTo>
                  <a:pt x="170" y="370"/>
                </a:lnTo>
                <a:lnTo>
                  <a:pt x="171" y="370"/>
                </a:lnTo>
                <a:lnTo>
                  <a:pt x="124" y="346"/>
                </a:lnTo>
                <a:lnTo>
                  <a:pt x="126" y="345"/>
                </a:lnTo>
                <a:lnTo>
                  <a:pt x="129" y="343"/>
                </a:lnTo>
                <a:lnTo>
                  <a:pt x="135" y="340"/>
                </a:lnTo>
                <a:lnTo>
                  <a:pt x="137" y="338"/>
                </a:lnTo>
                <a:lnTo>
                  <a:pt x="140" y="337"/>
                </a:lnTo>
                <a:lnTo>
                  <a:pt x="143" y="335"/>
                </a:lnTo>
                <a:lnTo>
                  <a:pt x="147" y="333"/>
                </a:lnTo>
                <a:lnTo>
                  <a:pt x="151" y="331"/>
                </a:lnTo>
                <a:lnTo>
                  <a:pt x="154" y="329"/>
                </a:lnTo>
                <a:lnTo>
                  <a:pt x="159" y="327"/>
                </a:lnTo>
                <a:lnTo>
                  <a:pt x="163" y="326"/>
                </a:lnTo>
                <a:lnTo>
                  <a:pt x="167" y="323"/>
                </a:lnTo>
                <a:lnTo>
                  <a:pt x="172" y="321"/>
                </a:lnTo>
                <a:lnTo>
                  <a:pt x="176" y="318"/>
                </a:lnTo>
                <a:lnTo>
                  <a:pt x="181" y="316"/>
                </a:lnTo>
                <a:lnTo>
                  <a:pt x="185" y="314"/>
                </a:lnTo>
                <a:lnTo>
                  <a:pt x="190" y="311"/>
                </a:lnTo>
                <a:lnTo>
                  <a:pt x="195" y="308"/>
                </a:lnTo>
                <a:lnTo>
                  <a:pt x="200" y="305"/>
                </a:lnTo>
                <a:lnTo>
                  <a:pt x="205" y="302"/>
                </a:lnTo>
                <a:lnTo>
                  <a:pt x="209" y="300"/>
                </a:lnTo>
                <a:lnTo>
                  <a:pt x="213" y="297"/>
                </a:lnTo>
                <a:lnTo>
                  <a:pt x="219" y="295"/>
                </a:lnTo>
                <a:lnTo>
                  <a:pt x="223" y="292"/>
                </a:lnTo>
                <a:lnTo>
                  <a:pt x="228" y="290"/>
                </a:lnTo>
                <a:lnTo>
                  <a:pt x="232" y="287"/>
                </a:lnTo>
                <a:lnTo>
                  <a:pt x="237" y="285"/>
                </a:lnTo>
                <a:lnTo>
                  <a:pt x="241" y="282"/>
                </a:lnTo>
                <a:lnTo>
                  <a:pt x="244" y="280"/>
                </a:lnTo>
                <a:lnTo>
                  <a:pt x="248" y="277"/>
                </a:lnTo>
                <a:lnTo>
                  <a:pt x="252" y="275"/>
                </a:lnTo>
                <a:lnTo>
                  <a:pt x="255" y="271"/>
                </a:lnTo>
                <a:lnTo>
                  <a:pt x="258" y="269"/>
                </a:lnTo>
                <a:lnTo>
                  <a:pt x="263" y="266"/>
                </a:lnTo>
                <a:lnTo>
                  <a:pt x="266" y="265"/>
                </a:lnTo>
                <a:lnTo>
                  <a:pt x="270" y="260"/>
                </a:lnTo>
                <a:lnTo>
                  <a:pt x="277" y="257"/>
                </a:lnTo>
                <a:lnTo>
                  <a:pt x="281" y="253"/>
                </a:lnTo>
                <a:lnTo>
                  <a:pt x="286" y="250"/>
                </a:lnTo>
                <a:lnTo>
                  <a:pt x="289" y="247"/>
                </a:lnTo>
                <a:lnTo>
                  <a:pt x="292" y="244"/>
                </a:lnTo>
                <a:lnTo>
                  <a:pt x="294" y="242"/>
                </a:lnTo>
                <a:lnTo>
                  <a:pt x="298" y="240"/>
                </a:lnTo>
                <a:lnTo>
                  <a:pt x="301" y="237"/>
                </a:lnTo>
                <a:lnTo>
                  <a:pt x="302" y="236"/>
                </a:lnTo>
                <a:lnTo>
                  <a:pt x="266" y="229"/>
                </a:lnTo>
                <a:lnTo>
                  <a:pt x="266" y="228"/>
                </a:lnTo>
                <a:lnTo>
                  <a:pt x="267" y="227"/>
                </a:lnTo>
                <a:lnTo>
                  <a:pt x="269" y="225"/>
                </a:lnTo>
                <a:lnTo>
                  <a:pt x="274" y="223"/>
                </a:lnTo>
                <a:lnTo>
                  <a:pt x="278" y="219"/>
                </a:lnTo>
                <a:lnTo>
                  <a:pt x="282" y="216"/>
                </a:lnTo>
                <a:lnTo>
                  <a:pt x="286" y="214"/>
                </a:lnTo>
                <a:lnTo>
                  <a:pt x="288" y="212"/>
                </a:lnTo>
                <a:lnTo>
                  <a:pt x="291" y="210"/>
                </a:lnTo>
                <a:lnTo>
                  <a:pt x="294" y="208"/>
                </a:lnTo>
                <a:lnTo>
                  <a:pt x="298" y="206"/>
                </a:lnTo>
                <a:lnTo>
                  <a:pt x="301" y="204"/>
                </a:lnTo>
                <a:lnTo>
                  <a:pt x="304" y="200"/>
                </a:lnTo>
                <a:lnTo>
                  <a:pt x="308" y="198"/>
                </a:lnTo>
                <a:lnTo>
                  <a:pt x="312" y="195"/>
                </a:lnTo>
                <a:lnTo>
                  <a:pt x="315" y="193"/>
                </a:lnTo>
                <a:lnTo>
                  <a:pt x="318" y="191"/>
                </a:lnTo>
                <a:lnTo>
                  <a:pt x="323" y="189"/>
                </a:lnTo>
                <a:lnTo>
                  <a:pt x="326" y="186"/>
                </a:lnTo>
                <a:lnTo>
                  <a:pt x="331" y="184"/>
                </a:lnTo>
                <a:lnTo>
                  <a:pt x="334" y="181"/>
                </a:lnTo>
                <a:lnTo>
                  <a:pt x="338" y="179"/>
                </a:lnTo>
                <a:lnTo>
                  <a:pt x="341" y="177"/>
                </a:lnTo>
                <a:lnTo>
                  <a:pt x="345" y="175"/>
                </a:lnTo>
                <a:lnTo>
                  <a:pt x="349" y="173"/>
                </a:lnTo>
                <a:lnTo>
                  <a:pt x="353" y="171"/>
                </a:lnTo>
                <a:lnTo>
                  <a:pt x="357" y="168"/>
                </a:lnTo>
                <a:lnTo>
                  <a:pt x="360" y="166"/>
                </a:lnTo>
                <a:lnTo>
                  <a:pt x="363" y="164"/>
                </a:lnTo>
                <a:lnTo>
                  <a:pt x="367" y="162"/>
                </a:lnTo>
                <a:lnTo>
                  <a:pt x="370" y="160"/>
                </a:lnTo>
                <a:lnTo>
                  <a:pt x="373" y="159"/>
                </a:lnTo>
                <a:lnTo>
                  <a:pt x="376" y="157"/>
                </a:lnTo>
                <a:lnTo>
                  <a:pt x="380" y="156"/>
                </a:lnTo>
                <a:lnTo>
                  <a:pt x="386" y="153"/>
                </a:lnTo>
                <a:lnTo>
                  <a:pt x="392" y="151"/>
                </a:lnTo>
                <a:lnTo>
                  <a:pt x="397" y="149"/>
                </a:lnTo>
                <a:lnTo>
                  <a:pt x="402" y="147"/>
                </a:lnTo>
                <a:lnTo>
                  <a:pt x="406" y="145"/>
                </a:lnTo>
                <a:lnTo>
                  <a:pt x="410" y="143"/>
                </a:lnTo>
                <a:lnTo>
                  <a:pt x="413" y="142"/>
                </a:lnTo>
                <a:lnTo>
                  <a:pt x="416" y="142"/>
                </a:lnTo>
                <a:lnTo>
                  <a:pt x="420" y="140"/>
                </a:lnTo>
                <a:lnTo>
                  <a:pt x="422" y="140"/>
                </a:lnTo>
                <a:lnTo>
                  <a:pt x="422" y="139"/>
                </a:lnTo>
                <a:lnTo>
                  <a:pt x="426" y="135"/>
                </a:lnTo>
                <a:lnTo>
                  <a:pt x="427" y="130"/>
                </a:lnTo>
                <a:lnTo>
                  <a:pt x="429" y="128"/>
                </a:lnTo>
                <a:lnTo>
                  <a:pt x="431" y="124"/>
                </a:lnTo>
                <a:lnTo>
                  <a:pt x="436" y="120"/>
                </a:lnTo>
                <a:lnTo>
                  <a:pt x="438" y="116"/>
                </a:lnTo>
                <a:lnTo>
                  <a:pt x="441" y="112"/>
                </a:lnTo>
                <a:lnTo>
                  <a:pt x="444" y="108"/>
                </a:lnTo>
                <a:lnTo>
                  <a:pt x="449" y="104"/>
                </a:lnTo>
                <a:lnTo>
                  <a:pt x="453" y="99"/>
                </a:lnTo>
                <a:lnTo>
                  <a:pt x="457" y="95"/>
                </a:lnTo>
                <a:lnTo>
                  <a:pt x="462" y="91"/>
                </a:lnTo>
                <a:lnTo>
                  <a:pt x="466" y="88"/>
                </a:lnTo>
                <a:lnTo>
                  <a:pt x="470" y="85"/>
                </a:lnTo>
                <a:lnTo>
                  <a:pt x="474" y="82"/>
                </a:lnTo>
                <a:lnTo>
                  <a:pt x="478" y="80"/>
                </a:lnTo>
                <a:lnTo>
                  <a:pt x="483" y="79"/>
                </a:lnTo>
                <a:lnTo>
                  <a:pt x="486" y="77"/>
                </a:lnTo>
                <a:lnTo>
                  <a:pt x="490" y="76"/>
                </a:lnTo>
                <a:lnTo>
                  <a:pt x="495" y="74"/>
                </a:lnTo>
                <a:lnTo>
                  <a:pt x="498" y="74"/>
                </a:lnTo>
                <a:lnTo>
                  <a:pt x="501" y="73"/>
                </a:lnTo>
                <a:lnTo>
                  <a:pt x="503" y="72"/>
                </a:lnTo>
                <a:lnTo>
                  <a:pt x="506" y="72"/>
                </a:lnTo>
                <a:lnTo>
                  <a:pt x="509" y="72"/>
                </a:lnTo>
                <a:lnTo>
                  <a:pt x="512" y="72"/>
                </a:lnTo>
                <a:lnTo>
                  <a:pt x="513" y="72"/>
                </a:lnTo>
                <a:lnTo>
                  <a:pt x="616" y="0"/>
                </a:lnTo>
                <a:lnTo>
                  <a:pt x="480" y="0"/>
                </a:lnTo>
                <a:close/>
              </a:path>
            </a:pathLst>
          </a:custGeom>
          <a:solidFill>
            <a:srgbClr val="CFCC4F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32" name="Freeform 126"/>
          <xdr:cNvSpPr>
            <a:spLocks/>
          </xdr:cNvSpPr>
        </xdr:nvSpPr>
        <xdr:spPr bwMode="auto">
          <a:xfrm>
            <a:off x="0" y="2"/>
            <a:ext cx="84" cy="63"/>
          </a:xfrm>
          <a:custGeom>
            <a:avLst/>
            <a:gdLst>
              <a:gd name="T0" fmla="*/ 64 w 926"/>
              <a:gd name="T1" fmla="*/ 1 h 759"/>
              <a:gd name="T2" fmla="*/ 61 w 926"/>
              <a:gd name="T3" fmla="*/ 2 h 759"/>
              <a:gd name="T4" fmla="*/ 58 w 926"/>
              <a:gd name="T5" fmla="*/ 4 h 759"/>
              <a:gd name="T6" fmla="*/ 56 w 926"/>
              <a:gd name="T7" fmla="*/ 5 h 759"/>
              <a:gd name="T8" fmla="*/ 54 w 926"/>
              <a:gd name="T9" fmla="*/ 7 h 759"/>
              <a:gd name="T10" fmla="*/ 52 w 926"/>
              <a:gd name="T11" fmla="*/ 8 h 759"/>
              <a:gd name="T12" fmla="*/ 50 w 926"/>
              <a:gd name="T13" fmla="*/ 10 h 759"/>
              <a:gd name="T14" fmla="*/ 48 w 926"/>
              <a:gd name="T15" fmla="*/ 12 h 759"/>
              <a:gd name="T16" fmla="*/ 46 w 926"/>
              <a:gd name="T17" fmla="*/ 14 h 759"/>
              <a:gd name="T18" fmla="*/ 44 w 926"/>
              <a:gd name="T19" fmla="*/ 16 h 759"/>
              <a:gd name="T20" fmla="*/ 42 w 926"/>
              <a:gd name="T21" fmla="*/ 18 h 759"/>
              <a:gd name="T22" fmla="*/ 41 w 926"/>
              <a:gd name="T23" fmla="*/ 20 h 759"/>
              <a:gd name="T24" fmla="*/ 39 w 926"/>
              <a:gd name="T25" fmla="*/ 21 h 759"/>
              <a:gd name="T26" fmla="*/ 35 w 926"/>
              <a:gd name="T27" fmla="*/ 22 h 759"/>
              <a:gd name="T28" fmla="*/ 33 w 926"/>
              <a:gd name="T29" fmla="*/ 23 h 759"/>
              <a:gd name="T30" fmla="*/ 31 w 926"/>
              <a:gd name="T31" fmla="*/ 24 h 759"/>
              <a:gd name="T32" fmla="*/ 29 w 926"/>
              <a:gd name="T33" fmla="*/ 26 h 759"/>
              <a:gd name="T34" fmla="*/ 27 w 926"/>
              <a:gd name="T35" fmla="*/ 27 h 759"/>
              <a:gd name="T36" fmla="*/ 24 w 926"/>
              <a:gd name="T37" fmla="*/ 30 h 759"/>
              <a:gd name="T38" fmla="*/ 21 w 926"/>
              <a:gd name="T39" fmla="*/ 32 h 759"/>
              <a:gd name="T40" fmla="*/ 20 w 926"/>
              <a:gd name="T41" fmla="*/ 34 h 759"/>
              <a:gd name="T42" fmla="*/ 19 w 926"/>
              <a:gd name="T43" fmla="*/ 36 h 759"/>
              <a:gd name="T44" fmla="*/ 17 w 926"/>
              <a:gd name="T45" fmla="*/ 37 h 759"/>
              <a:gd name="T46" fmla="*/ 14 w 926"/>
              <a:gd name="T47" fmla="*/ 38 h 759"/>
              <a:gd name="T48" fmla="*/ 11 w 926"/>
              <a:gd name="T49" fmla="*/ 39 h 759"/>
              <a:gd name="T50" fmla="*/ 7 w 926"/>
              <a:gd name="T51" fmla="*/ 41 h 759"/>
              <a:gd name="T52" fmla="*/ 4 w 926"/>
              <a:gd name="T53" fmla="*/ 43 h 759"/>
              <a:gd name="T54" fmla="*/ 2 w 926"/>
              <a:gd name="T55" fmla="*/ 45 h 759"/>
              <a:gd name="T56" fmla="*/ 0 w 926"/>
              <a:gd name="T57" fmla="*/ 48 h 759"/>
              <a:gd name="T58" fmla="*/ 0 w 926"/>
              <a:gd name="T59" fmla="*/ 63 h 759"/>
              <a:gd name="T60" fmla="*/ 2 w 926"/>
              <a:gd name="T61" fmla="*/ 61 h 759"/>
              <a:gd name="T62" fmla="*/ 4 w 926"/>
              <a:gd name="T63" fmla="*/ 59 h 759"/>
              <a:gd name="T64" fmla="*/ 6 w 926"/>
              <a:gd name="T65" fmla="*/ 57 h 759"/>
              <a:gd name="T66" fmla="*/ 7 w 926"/>
              <a:gd name="T67" fmla="*/ 55 h 759"/>
              <a:gd name="T68" fmla="*/ 9 w 926"/>
              <a:gd name="T69" fmla="*/ 52 h 759"/>
              <a:gd name="T70" fmla="*/ 31 w 926"/>
              <a:gd name="T71" fmla="*/ 39 h 759"/>
              <a:gd name="T72" fmla="*/ 33 w 926"/>
              <a:gd name="T73" fmla="*/ 37 h 759"/>
              <a:gd name="T74" fmla="*/ 35 w 926"/>
              <a:gd name="T75" fmla="*/ 35 h 759"/>
              <a:gd name="T76" fmla="*/ 38 w 926"/>
              <a:gd name="T77" fmla="*/ 33 h 759"/>
              <a:gd name="T78" fmla="*/ 41 w 926"/>
              <a:gd name="T79" fmla="*/ 31 h 759"/>
              <a:gd name="T80" fmla="*/ 43 w 926"/>
              <a:gd name="T81" fmla="*/ 29 h 759"/>
              <a:gd name="T82" fmla="*/ 46 w 926"/>
              <a:gd name="T83" fmla="*/ 28 h 759"/>
              <a:gd name="T84" fmla="*/ 48 w 926"/>
              <a:gd name="T85" fmla="*/ 26 h 759"/>
              <a:gd name="T86" fmla="*/ 49 w 926"/>
              <a:gd name="T87" fmla="*/ 25 h 759"/>
              <a:gd name="T88" fmla="*/ 50 w 926"/>
              <a:gd name="T89" fmla="*/ 22 h 759"/>
              <a:gd name="T90" fmla="*/ 52 w 926"/>
              <a:gd name="T91" fmla="*/ 20 h 759"/>
              <a:gd name="T92" fmla="*/ 54 w 926"/>
              <a:gd name="T93" fmla="*/ 18 h 759"/>
              <a:gd name="T94" fmla="*/ 57 w 926"/>
              <a:gd name="T95" fmla="*/ 16 h 759"/>
              <a:gd name="T96" fmla="*/ 60 w 926"/>
              <a:gd name="T97" fmla="*/ 15 h 759"/>
              <a:gd name="T98" fmla="*/ 62 w 926"/>
              <a:gd name="T99" fmla="*/ 14 h 759"/>
              <a:gd name="T100" fmla="*/ 63 w 926"/>
              <a:gd name="T101" fmla="*/ 14 h 759"/>
              <a:gd name="T102" fmla="*/ 66 w 926"/>
              <a:gd name="T103" fmla="*/ 12 h 759"/>
              <a:gd name="T104" fmla="*/ 69 w 926"/>
              <a:gd name="T105" fmla="*/ 10 h 759"/>
              <a:gd name="T106" fmla="*/ 72 w 926"/>
              <a:gd name="T107" fmla="*/ 7 h 759"/>
              <a:gd name="T108" fmla="*/ 76 w 926"/>
              <a:gd name="T109" fmla="*/ 5 h 759"/>
              <a:gd name="T110" fmla="*/ 79 w 926"/>
              <a:gd name="T111" fmla="*/ 3 h 759"/>
              <a:gd name="T112" fmla="*/ 81 w 926"/>
              <a:gd name="T113" fmla="*/ 1 h 759"/>
              <a:gd name="T114" fmla="*/ 84 w 926"/>
              <a:gd name="T115" fmla="*/ 0 h 759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w 926"/>
              <a:gd name="T175" fmla="*/ 0 h 759"/>
              <a:gd name="T176" fmla="*/ 926 w 926"/>
              <a:gd name="T177" fmla="*/ 759 h 759"/>
            </a:gdLst>
            <a:ahLst/>
            <a:cxnLst>
              <a:cxn ang="T116">
                <a:pos x="T0" y="T1"/>
              </a:cxn>
              <a:cxn ang="T117">
                <a:pos x="T2" y="T3"/>
              </a:cxn>
              <a:cxn ang="T118">
                <a:pos x="T4" y="T5"/>
              </a:cxn>
              <a:cxn ang="T119">
                <a:pos x="T6" y="T7"/>
              </a:cxn>
              <a:cxn ang="T120">
                <a:pos x="T8" y="T9"/>
              </a:cxn>
              <a:cxn ang="T121">
                <a:pos x="T10" y="T11"/>
              </a:cxn>
              <a:cxn ang="T122">
                <a:pos x="T12" y="T13"/>
              </a:cxn>
              <a:cxn ang="T123">
                <a:pos x="T14" y="T15"/>
              </a:cxn>
              <a:cxn ang="T124">
                <a:pos x="T16" y="T17"/>
              </a:cxn>
              <a:cxn ang="T125">
                <a:pos x="T18" y="T19"/>
              </a:cxn>
              <a:cxn ang="T126">
                <a:pos x="T20" y="T21"/>
              </a:cxn>
              <a:cxn ang="T127">
                <a:pos x="T22" y="T23"/>
              </a:cxn>
              <a:cxn ang="T128">
                <a:pos x="T24" y="T25"/>
              </a:cxn>
              <a:cxn ang="T129">
                <a:pos x="T26" y="T27"/>
              </a:cxn>
              <a:cxn ang="T130">
                <a:pos x="T28" y="T29"/>
              </a:cxn>
              <a:cxn ang="T131">
                <a:pos x="T30" y="T31"/>
              </a:cxn>
              <a:cxn ang="T132">
                <a:pos x="T32" y="T33"/>
              </a:cxn>
              <a:cxn ang="T133">
                <a:pos x="T34" y="T35"/>
              </a:cxn>
              <a:cxn ang="T134">
                <a:pos x="T36" y="T37"/>
              </a:cxn>
              <a:cxn ang="T135">
                <a:pos x="T38" y="T39"/>
              </a:cxn>
              <a:cxn ang="T136">
                <a:pos x="T40" y="T41"/>
              </a:cxn>
              <a:cxn ang="T137">
                <a:pos x="T42" y="T43"/>
              </a:cxn>
              <a:cxn ang="T138">
                <a:pos x="T44" y="T45"/>
              </a:cxn>
              <a:cxn ang="T139">
                <a:pos x="T46" y="T47"/>
              </a:cxn>
              <a:cxn ang="T140">
                <a:pos x="T48" y="T49"/>
              </a:cxn>
              <a:cxn ang="T141">
                <a:pos x="T50" y="T51"/>
              </a:cxn>
              <a:cxn ang="T142">
                <a:pos x="T52" y="T53"/>
              </a:cxn>
              <a:cxn ang="T143">
                <a:pos x="T54" y="T55"/>
              </a:cxn>
              <a:cxn ang="T144">
                <a:pos x="T56" y="T57"/>
              </a:cxn>
              <a:cxn ang="T145">
                <a:pos x="T58" y="T59"/>
              </a:cxn>
              <a:cxn ang="T146">
                <a:pos x="T60" y="T61"/>
              </a:cxn>
              <a:cxn ang="T147">
                <a:pos x="T62" y="T63"/>
              </a:cxn>
              <a:cxn ang="T148">
                <a:pos x="T64" y="T65"/>
              </a:cxn>
              <a:cxn ang="T149">
                <a:pos x="T66" y="T67"/>
              </a:cxn>
              <a:cxn ang="T150">
                <a:pos x="T68" y="T69"/>
              </a:cxn>
              <a:cxn ang="T151">
                <a:pos x="T70" y="T71"/>
              </a:cxn>
              <a:cxn ang="T152">
                <a:pos x="T72" y="T73"/>
              </a:cxn>
              <a:cxn ang="T153">
                <a:pos x="T74" y="T75"/>
              </a:cxn>
              <a:cxn ang="T154">
                <a:pos x="T76" y="T77"/>
              </a:cxn>
              <a:cxn ang="T155">
                <a:pos x="T78" y="T79"/>
              </a:cxn>
              <a:cxn ang="T156">
                <a:pos x="T80" y="T81"/>
              </a:cxn>
              <a:cxn ang="T157">
                <a:pos x="T82" y="T83"/>
              </a:cxn>
              <a:cxn ang="T158">
                <a:pos x="T84" y="T85"/>
              </a:cxn>
              <a:cxn ang="T159">
                <a:pos x="T86" y="T87"/>
              </a:cxn>
              <a:cxn ang="T160">
                <a:pos x="T88" y="T89"/>
              </a:cxn>
              <a:cxn ang="T161">
                <a:pos x="T90" y="T91"/>
              </a:cxn>
              <a:cxn ang="T162">
                <a:pos x="T92" y="T93"/>
              </a:cxn>
              <a:cxn ang="T163">
                <a:pos x="T94" y="T95"/>
              </a:cxn>
              <a:cxn ang="T164">
                <a:pos x="T96" y="T97"/>
              </a:cxn>
              <a:cxn ang="T165">
                <a:pos x="T98" y="T99"/>
              </a:cxn>
              <a:cxn ang="T166">
                <a:pos x="T100" y="T101"/>
              </a:cxn>
              <a:cxn ang="T167">
                <a:pos x="T102" y="T103"/>
              </a:cxn>
              <a:cxn ang="T168">
                <a:pos x="T104" y="T105"/>
              </a:cxn>
              <a:cxn ang="T169">
                <a:pos x="T106" y="T107"/>
              </a:cxn>
              <a:cxn ang="T170">
                <a:pos x="T108" y="T109"/>
              </a:cxn>
              <a:cxn ang="T171">
                <a:pos x="T110" y="T111"/>
              </a:cxn>
              <a:cxn ang="T172">
                <a:pos x="T112" y="T113"/>
              </a:cxn>
              <a:cxn ang="T173">
                <a:pos x="T114" y="T115"/>
              </a:cxn>
            </a:cxnLst>
            <a:rect l="T174" t="T175" r="T176" b="T177"/>
            <a:pathLst>
              <a:path w="926" h="759">
                <a:moveTo>
                  <a:pt x="728" y="0"/>
                </a:moveTo>
                <a:lnTo>
                  <a:pt x="727" y="0"/>
                </a:lnTo>
                <a:lnTo>
                  <a:pt x="725" y="1"/>
                </a:lnTo>
                <a:lnTo>
                  <a:pt x="721" y="2"/>
                </a:lnTo>
                <a:lnTo>
                  <a:pt x="716" y="5"/>
                </a:lnTo>
                <a:lnTo>
                  <a:pt x="712" y="6"/>
                </a:lnTo>
                <a:lnTo>
                  <a:pt x="709" y="7"/>
                </a:lnTo>
                <a:lnTo>
                  <a:pt x="705" y="9"/>
                </a:lnTo>
                <a:lnTo>
                  <a:pt x="700" y="11"/>
                </a:lnTo>
                <a:lnTo>
                  <a:pt x="696" y="12"/>
                </a:lnTo>
                <a:lnTo>
                  <a:pt x="692" y="14"/>
                </a:lnTo>
                <a:lnTo>
                  <a:pt x="687" y="16"/>
                </a:lnTo>
                <a:lnTo>
                  <a:pt x="683" y="20"/>
                </a:lnTo>
                <a:lnTo>
                  <a:pt x="677" y="22"/>
                </a:lnTo>
                <a:lnTo>
                  <a:pt x="672" y="24"/>
                </a:lnTo>
                <a:lnTo>
                  <a:pt x="667" y="27"/>
                </a:lnTo>
                <a:lnTo>
                  <a:pt x="661" y="32"/>
                </a:lnTo>
                <a:lnTo>
                  <a:pt x="654" y="35"/>
                </a:lnTo>
                <a:lnTo>
                  <a:pt x="649" y="38"/>
                </a:lnTo>
                <a:lnTo>
                  <a:pt x="642" y="42"/>
                </a:lnTo>
                <a:lnTo>
                  <a:pt x="637" y="46"/>
                </a:lnTo>
                <a:lnTo>
                  <a:pt x="634" y="48"/>
                </a:lnTo>
                <a:lnTo>
                  <a:pt x="630" y="50"/>
                </a:lnTo>
                <a:lnTo>
                  <a:pt x="627" y="52"/>
                </a:lnTo>
                <a:lnTo>
                  <a:pt x="624" y="54"/>
                </a:lnTo>
                <a:lnTo>
                  <a:pt x="621" y="56"/>
                </a:lnTo>
                <a:lnTo>
                  <a:pt x="618" y="59"/>
                </a:lnTo>
                <a:lnTo>
                  <a:pt x="614" y="61"/>
                </a:lnTo>
                <a:lnTo>
                  <a:pt x="612" y="63"/>
                </a:lnTo>
                <a:lnTo>
                  <a:pt x="608" y="67"/>
                </a:lnTo>
                <a:lnTo>
                  <a:pt x="604" y="69"/>
                </a:lnTo>
                <a:lnTo>
                  <a:pt x="601" y="71"/>
                </a:lnTo>
                <a:lnTo>
                  <a:pt x="599" y="74"/>
                </a:lnTo>
                <a:lnTo>
                  <a:pt x="595" y="77"/>
                </a:lnTo>
                <a:lnTo>
                  <a:pt x="592" y="79"/>
                </a:lnTo>
                <a:lnTo>
                  <a:pt x="589" y="82"/>
                </a:lnTo>
                <a:lnTo>
                  <a:pt x="586" y="85"/>
                </a:lnTo>
                <a:lnTo>
                  <a:pt x="582" y="87"/>
                </a:lnTo>
                <a:lnTo>
                  <a:pt x="579" y="90"/>
                </a:lnTo>
                <a:lnTo>
                  <a:pt x="576" y="92"/>
                </a:lnTo>
                <a:lnTo>
                  <a:pt x="572" y="95"/>
                </a:lnTo>
                <a:lnTo>
                  <a:pt x="569" y="98"/>
                </a:lnTo>
                <a:lnTo>
                  <a:pt x="566" y="102"/>
                </a:lnTo>
                <a:lnTo>
                  <a:pt x="563" y="105"/>
                </a:lnTo>
                <a:lnTo>
                  <a:pt x="560" y="108"/>
                </a:lnTo>
                <a:lnTo>
                  <a:pt x="556" y="111"/>
                </a:lnTo>
                <a:lnTo>
                  <a:pt x="553" y="114"/>
                </a:lnTo>
                <a:lnTo>
                  <a:pt x="550" y="117"/>
                </a:lnTo>
                <a:lnTo>
                  <a:pt x="547" y="120"/>
                </a:lnTo>
                <a:lnTo>
                  <a:pt x="544" y="124"/>
                </a:lnTo>
                <a:lnTo>
                  <a:pt x="541" y="127"/>
                </a:lnTo>
                <a:lnTo>
                  <a:pt x="538" y="130"/>
                </a:lnTo>
                <a:lnTo>
                  <a:pt x="535" y="133"/>
                </a:lnTo>
                <a:lnTo>
                  <a:pt x="532" y="137"/>
                </a:lnTo>
                <a:lnTo>
                  <a:pt x="529" y="140"/>
                </a:lnTo>
                <a:lnTo>
                  <a:pt x="526" y="143"/>
                </a:lnTo>
                <a:lnTo>
                  <a:pt x="523" y="146"/>
                </a:lnTo>
                <a:lnTo>
                  <a:pt x="521" y="149"/>
                </a:lnTo>
                <a:lnTo>
                  <a:pt x="518" y="152"/>
                </a:lnTo>
                <a:lnTo>
                  <a:pt x="514" y="155"/>
                </a:lnTo>
                <a:lnTo>
                  <a:pt x="512" y="158"/>
                </a:lnTo>
                <a:lnTo>
                  <a:pt x="510" y="161"/>
                </a:lnTo>
                <a:lnTo>
                  <a:pt x="508" y="164"/>
                </a:lnTo>
                <a:lnTo>
                  <a:pt x="505" y="167"/>
                </a:lnTo>
                <a:lnTo>
                  <a:pt x="502" y="171"/>
                </a:lnTo>
                <a:lnTo>
                  <a:pt x="499" y="174"/>
                </a:lnTo>
                <a:lnTo>
                  <a:pt x="497" y="177"/>
                </a:lnTo>
                <a:lnTo>
                  <a:pt x="495" y="180"/>
                </a:lnTo>
                <a:lnTo>
                  <a:pt x="492" y="183"/>
                </a:lnTo>
                <a:lnTo>
                  <a:pt x="488" y="189"/>
                </a:lnTo>
                <a:lnTo>
                  <a:pt x="484" y="194"/>
                </a:lnTo>
                <a:lnTo>
                  <a:pt x="479" y="198"/>
                </a:lnTo>
                <a:lnTo>
                  <a:pt x="476" y="204"/>
                </a:lnTo>
                <a:lnTo>
                  <a:pt x="472" y="208"/>
                </a:lnTo>
                <a:lnTo>
                  <a:pt x="468" y="213"/>
                </a:lnTo>
                <a:lnTo>
                  <a:pt x="465" y="217"/>
                </a:lnTo>
                <a:lnTo>
                  <a:pt x="463" y="221"/>
                </a:lnTo>
                <a:lnTo>
                  <a:pt x="461" y="224"/>
                </a:lnTo>
                <a:lnTo>
                  <a:pt x="459" y="227"/>
                </a:lnTo>
                <a:lnTo>
                  <a:pt x="456" y="229"/>
                </a:lnTo>
                <a:lnTo>
                  <a:pt x="455" y="232"/>
                </a:lnTo>
                <a:lnTo>
                  <a:pt x="453" y="235"/>
                </a:lnTo>
                <a:lnTo>
                  <a:pt x="452" y="236"/>
                </a:lnTo>
                <a:lnTo>
                  <a:pt x="451" y="236"/>
                </a:lnTo>
                <a:lnTo>
                  <a:pt x="448" y="239"/>
                </a:lnTo>
                <a:lnTo>
                  <a:pt x="444" y="240"/>
                </a:lnTo>
                <a:lnTo>
                  <a:pt x="442" y="241"/>
                </a:lnTo>
                <a:lnTo>
                  <a:pt x="439" y="243"/>
                </a:lnTo>
                <a:lnTo>
                  <a:pt x="436" y="245"/>
                </a:lnTo>
                <a:lnTo>
                  <a:pt x="430" y="247"/>
                </a:lnTo>
                <a:lnTo>
                  <a:pt x="427" y="249"/>
                </a:lnTo>
                <a:lnTo>
                  <a:pt x="421" y="251"/>
                </a:lnTo>
                <a:lnTo>
                  <a:pt x="417" y="254"/>
                </a:lnTo>
                <a:lnTo>
                  <a:pt x="412" y="256"/>
                </a:lnTo>
                <a:lnTo>
                  <a:pt x="406" y="259"/>
                </a:lnTo>
                <a:lnTo>
                  <a:pt x="401" y="262"/>
                </a:lnTo>
                <a:lnTo>
                  <a:pt x="394" y="266"/>
                </a:lnTo>
                <a:lnTo>
                  <a:pt x="391" y="267"/>
                </a:lnTo>
                <a:lnTo>
                  <a:pt x="387" y="269"/>
                </a:lnTo>
                <a:lnTo>
                  <a:pt x="384" y="271"/>
                </a:lnTo>
                <a:lnTo>
                  <a:pt x="381" y="273"/>
                </a:lnTo>
                <a:lnTo>
                  <a:pt x="378" y="275"/>
                </a:lnTo>
                <a:lnTo>
                  <a:pt x="374" y="276"/>
                </a:lnTo>
                <a:lnTo>
                  <a:pt x="371" y="278"/>
                </a:lnTo>
                <a:lnTo>
                  <a:pt x="368" y="281"/>
                </a:lnTo>
                <a:lnTo>
                  <a:pt x="364" y="282"/>
                </a:lnTo>
                <a:lnTo>
                  <a:pt x="361" y="284"/>
                </a:lnTo>
                <a:lnTo>
                  <a:pt x="358" y="286"/>
                </a:lnTo>
                <a:lnTo>
                  <a:pt x="355" y="288"/>
                </a:lnTo>
                <a:lnTo>
                  <a:pt x="351" y="289"/>
                </a:lnTo>
                <a:lnTo>
                  <a:pt x="348" y="292"/>
                </a:lnTo>
                <a:lnTo>
                  <a:pt x="345" y="294"/>
                </a:lnTo>
                <a:lnTo>
                  <a:pt x="341" y="296"/>
                </a:lnTo>
                <a:lnTo>
                  <a:pt x="338" y="298"/>
                </a:lnTo>
                <a:lnTo>
                  <a:pt x="335" y="300"/>
                </a:lnTo>
                <a:lnTo>
                  <a:pt x="332" y="302"/>
                </a:lnTo>
                <a:lnTo>
                  <a:pt x="328" y="304"/>
                </a:lnTo>
                <a:lnTo>
                  <a:pt x="325" y="306"/>
                </a:lnTo>
                <a:lnTo>
                  <a:pt x="321" y="309"/>
                </a:lnTo>
                <a:lnTo>
                  <a:pt x="317" y="311"/>
                </a:lnTo>
                <a:lnTo>
                  <a:pt x="315" y="314"/>
                </a:lnTo>
                <a:lnTo>
                  <a:pt x="312" y="316"/>
                </a:lnTo>
                <a:lnTo>
                  <a:pt x="308" y="318"/>
                </a:lnTo>
                <a:lnTo>
                  <a:pt x="305" y="320"/>
                </a:lnTo>
                <a:lnTo>
                  <a:pt x="302" y="322"/>
                </a:lnTo>
                <a:lnTo>
                  <a:pt x="295" y="327"/>
                </a:lnTo>
                <a:lnTo>
                  <a:pt x="291" y="332"/>
                </a:lnTo>
                <a:lnTo>
                  <a:pt x="285" y="336"/>
                </a:lnTo>
                <a:lnTo>
                  <a:pt x="279" y="342"/>
                </a:lnTo>
                <a:lnTo>
                  <a:pt x="275" y="346"/>
                </a:lnTo>
                <a:lnTo>
                  <a:pt x="269" y="351"/>
                </a:lnTo>
                <a:lnTo>
                  <a:pt x="265" y="355"/>
                </a:lnTo>
                <a:lnTo>
                  <a:pt x="260" y="359"/>
                </a:lnTo>
                <a:lnTo>
                  <a:pt x="255" y="363"/>
                </a:lnTo>
                <a:lnTo>
                  <a:pt x="252" y="368"/>
                </a:lnTo>
                <a:lnTo>
                  <a:pt x="248" y="372"/>
                </a:lnTo>
                <a:lnTo>
                  <a:pt x="244" y="377"/>
                </a:lnTo>
                <a:lnTo>
                  <a:pt x="241" y="381"/>
                </a:lnTo>
                <a:lnTo>
                  <a:pt x="237" y="385"/>
                </a:lnTo>
                <a:lnTo>
                  <a:pt x="234" y="389"/>
                </a:lnTo>
                <a:lnTo>
                  <a:pt x="231" y="393"/>
                </a:lnTo>
                <a:lnTo>
                  <a:pt x="229" y="396"/>
                </a:lnTo>
                <a:lnTo>
                  <a:pt x="227" y="400"/>
                </a:lnTo>
                <a:lnTo>
                  <a:pt x="223" y="403"/>
                </a:lnTo>
                <a:lnTo>
                  <a:pt x="221" y="406"/>
                </a:lnTo>
                <a:lnTo>
                  <a:pt x="219" y="409"/>
                </a:lnTo>
                <a:lnTo>
                  <a:pt x="217" y="413"/>
                </a:lnTo>
                <a:lnTo>
                  <a:pt x="213" y="419"/>
                </a:lnTo>
                <a:lnTo>
                  <a:pt x="211" y="423"/>
                </a:lnTo>
                <a:lnTo>
                  <a:pt x="209" y="427"/>
                </a:lnTo>
                <a:lnTo>
                  <a:pt x="208" y="430"/>
                </a:lnTo>
                <a:lnTo>
                  <a:pt x="207" y="431"/>
                </a:lnTo>
                <a:lnTo>
                  <a:pt x="207" y="432"/>
                </a:lnTo>
                <a:lnTo>
                  <a:pt x="206" y="432"/>
                </a:lnTo>
                <a:lnTo>
                  <a:pt x="204" y="433"/>
                </a:lnTo>
                <a:lnTo>
                  <a:pt x="200" y="434"/>
                </a:lnTo>
                <a:lnTo>
                  <a:pt x="196" y="435"/>
                </a:lnTo>
                <a:lnTo>
                  <a:pt x="193" y="436"/>
                </a:lnTo>
                <a:lnTo>
                  <a:pt x="189" y="437"/>
                </a:lnTo>
                <a:lnTo>
                  <a:pt x="186" y="439"/>
                </a:lnTo>
                <a:lnTo>
                  <a:pt x="183" y="440"/>
                </a:lnTo>
                <a:lnTo>
                  <a:pt x="179" y="441"/>
                </a:lnTo>
                <a:lnTo>
                  <a:pt x="175" y="443"/>
                </a:lnTo>
                <a:lnTo>
                  <a:pt x="171" y="444"/>
                </a:lnTo>
                <a:lnTo>
                  <a:pt x="167" y="447"/>
                </a:lnTo>
                <a:lnTo>
                  <a:pt x="162" y="449"/>
                </a:lnTo>
                <a:lnTo>
                  <a:pt x="158" y="451"/>
                </a:lnTo>
                <a:lnTo>
                  <a:pt x="153" y="453"/>
                </a:lnTo>
                <a:lnTo>
                  <a:pt x="148" y="455"/>
                </a:lnTo>
                <a:lnTo>
                  <a:pt x="143" y="457"/>
                </a:lnTo>
                <a:lnTo>
                  <a:pt x="138" y="459"/>
                </a:lnTo>
                <a:lnTo>
                  <a:pt x="132" y="462"/>
                </a:lnTo>
                <a:lnTo>
                  <a:pt x="128" y="465"/>
                </a:lnTo>
                <a:lnTo>
                  <a:pt x="123" y="467"/>
                </a:lnTo>
                <a:lnTo>
                  <a:pt x="117" y="470"/>
                </a:lnTo>
                <a:lnTo>
                  <a:pt x="112" y="473"/>
                </a:lnTo>
                <a:lnTo>
                  <a:pt x="107" y="476"/>
                </a:lnTo>
                <a:lnTo>
                  <a:pt x="102" y="480"/>
                </a:lnTo>
                <a:lnTo>
                  <a:pt x="96" y="483"/>
                </a:lnTo>
                <a:lnTo>
                  <a:pt x="92" y="487"/>
                </a:lnTo>
                <a:lnTo>
                  <a:pt x="88" y="490"/>
                </a:lnTo>
                <a:lnTo>
                  <a:pt x="82" y="493"/>
                </a:lnTo>
                <a:lnTo>
                  <a:pt x="77" y="497"/>
                </a:lnTo>
                <a:lnTo>
                  <a:pt x="71" y="500"/>
                </a:lnTo>
                <a:lnTo>
                  <a:pt x="67" y="504"/>
                </a:lnTo>
                <a:lnTo>
                  <a:pt x="61" y="508"/>
                </a:lnTo>
                <a:lnTo>
                  <a:pt x="58" y="512"/>
                </a:lnTo>
                <a:lnTo>
                  <a:pt x="54" y="517"/>
                </a:lnTo>
                <a:lnTo>
                  <a:pt x="49" y="521"/>
                </a:lnTo>
                <a:lnTo>
                  <a:pt x="45" y="524"/>
                </a:lnTo>
                <a:lnTo>
                  <a:pt x="40" y="528"/>
                </a:lnTo>
                <a:lnTo>
                  <a:pt x="36" y="531"/>
                </a:lnTo>
                <a:lnTo>
                  <a:pt x="33" y="535"/>
                </a:lnTo>
                <a:lnTo>
                  <a:pt x="28" y="539"/>
                </a:lnTo>
                <a:lnTo>
                  <a:pt x="25" y="543"/>
                </a:lnTo>
                <a:lnTo>
                  <a:pt x="22" y="546"/>
                </a:lnTo>
                <a:lnTo>
                  <a:pt x="19" y="551"/>
                </a:lnTo>
                <a:lnTo>
                  <a:pt x="15" y="554"/>
                </a:lnTo>
                <a:lnTo>
                  <a:pt x="12" y="557"/>
                </a:lnTo>
                <a:lnTo>
                  <a:pt x="9" y="560"/>
                </a:lnTo>
                <a:lnTo>
                  <a:pt x="7" y="563"/>
                </a:lnTo>
                <a:lnTo>
                  <a:pt x="2" y="568"/>
                </a:lnTo>
                <a:lnTo>
                  <a:pt x="0" y="573"/>
                </a:lnTo>
                <a:lnTo>
                  <a:pt x="0" y="577"/>
                </a:lnTo>
                <a:lnTo>
                  <a:pt x="0" y="580"/>
                </a:lnTo>
                <a:lnTo>
                  <a:pt x="0" y="581"/>
                </a:lnTo>
                <a:lnTo>
                  <a:pt x="0" y="582"/>
                </a:lnTo>
                <a:lnTo>
                  <a:pt x="0" y="759"/>
                </a:lnTo>
                <a:lnTo>
                  <a:pt x="0" y="758"/>
                </a:lnTo>
                <a:lnTo>
                  <a:pt x="0" y="757"/>
                </a:lnTo>
                <a:lnTo>
                  <a:pt x="0" y="754"/>
                </a:lnTo>
                <a:lnTo>
                  <a:pt x="0" y="751"/>
                </a:lnTo>
                <a:lnTo>
                  <a:pt x="1" y="748"/>
                </a:lnTo>
                <a:lnTo>
                  <a:pt x="5" y="744"/>
                </a:lnTo>
                <a:lnTo>
                  <a:pt x="10" y="739"/>
                </a:lnTo>
                <a:lnTo>
                  <a:pt x="15" y="735"/>
                </a:lnTo>
                <a:lnTo>
                  <a:pt x="21" y="729"/>
                </a:lnTo>
                <a:lnTo>
                  <a:pt x="25" y="724"/>
                </a:lnTo>
                <a:lnTo>
                  <a:pt x="28" y="720"/>
                </a:lnTo>
                <a:lnTo>
                  <a:pt x="32" y="717"/>
                </a:lnTo>
                <a:lnTo>
                  <a:pt x="34" y="714"/>
                </a:lnTo>
                <a:lnTo>
                  <a:pt x="38" y="711"/>
                </a:lnTo>
                <a:lnTo>
                  <a:pt x="40" y="708"/>
                </a:lnTo>
                <a:lnTo>
                  <a:pt x="44" y="705"/>
                </a:lnTo>
                <a:lnTo>
                  <a:pt x="46" y="702"/>
                </a:lnTo>
                <a:lnTo>
                  <a:pt x="50" y="699"/>
                </a:lnTo>
                <a:lnTo>
                  <a:pt x="53" y="696"/>
                </a:lnTo>
                <a:lnTo>
                  <a:pt x="56" y="693"/>
                </a:lnTo>
                <a:lnTo>
                  <a:pt x="58" y="690"/>
                </a:lnTo>
                <a:lnTo>
                  <a:pt x="61" y="687"/>
                </a:lnTo>
                <a:lnTo>
                  <a:pt x="65" y="683"/>
                </a:lnTo>
                <a:lnTo>
                  <a:pt x="67" y="680"/>
                </a:lnTo>
                <a:lnTo>
                  <a:pt x="69" y="677"/>
                </a:lnTo>
                <a:lnTo>
                  <a:pt x="71" y="673"/>
                </a:lnTo>
                <a:lnTo>
                  <a:pt x="73" y="670"/>
                </a:lnTo>
                <a:lnTo>
                  <a:pt x="77" y="667"/>
                </a:lnTo>
                <a:lnTo>
                  <a:pt x="79" y="665"/>
                </a:lnTo>
                <a:lnTo>
                  <a:pt x="81" y="662"/>
                </a:lnTo>
                <a:lnTo>
                  <a:pt x="85" y="657"/>
                </a:lnTo>
                <a:lnTo>
                  <a:pt x="90" y="650"/>
                </a:lnTo>
                <a:lnTo>
                  <a:pt x="93" y="646"/>
                </a:lnTo>
                <a:lnTo>
                  <a:pt x="96" y="642"/>
                </a:lnTo>
                <a:lnTo>
                  <a:pt x="98" y="638"/>
                </a:lnTo>
                <a:lnTo>
                  <a:pt x="102" y="635"/>
                </a:lnTo>
                <a:lnTo>
                  <a:pt x="104" y="632"/>
                </a:lnTo>
                <a:lnTo>
                  <a:pt x="106" y="629"/>
                </a:lnTo>
                <a:lnTo>
                  <a:pt x="108" y="626"/>
                </a:lnTo>
                <a:lnTo>
                  <a:pt x="109" y="625"/>
                </a:lnTo>
                <a:lnTo>
                  <a:pt x="178" y="618"/>
                </a:lnTo>
                <a:lnTo>
                  <a:pt x="233" y="545"/>
                </a:lnTo>
                <a:lnTo>
                  <a:pt x="269" y="500"/>
                </a:lnTo>
                <a:lnTo>
                  <a:pt x="346" y="466"/>
                </a:lnTo>
                <a:lnTo>
                  <a:pt x="346" y="465"/>
                </a:lnTo>
                <a:lnTo>
                  <a:pt x="348" y="464"/>
                </a:lnTo>
                <a:lnTo>
                  <a:pt x="351" y="461"/>
                </a:lnTo>
                <a:lnTo>
                  <a:pt x="356" y="457"/>
                </a:lnTo>
                <a:lnTo>
                  <a:pt x="357" y="454"/>
                </a:lnTo>
                <a:lnTo>
                  <a:pt x="360" y="452"/>
                </a:lnTo>
                <a:lnTo>
                  <a:pt x="363" y="449"/>
                </a:lnTo>
                <a:lnTo>
                  <a:pt x="367" y="446"/>
                </a:lnTo>
                <a:lnTo>
                  <a:pt x="369" y="442"/>
                </a:lnTo>
                <a:lnTo>
                  <a:pt x="373" y="439"/>
                </a:lnTo>
                <a:lnTo>
                  <a:pt x="376" y="436"/>
                </a:lnTo>
                <a:lnTo>
                  <a:pt x="381" y="433"/>
                </a:lnTo>
                <a:lnTo>
                  <a:pt x="384" y="430"/>
                </a:lnTo>
                <a:lnTo>
                  <a:pt x="389" y="426"/>
                </a:lnTo>
                <a:lnTo>
                  <a:pt x="392" y="422"/>
                </a:lnTo>
                <a:lnTo>
                  <a:pt x="397" y="419"/>
                </a:lnTo>
                <a:lnTo>
                  <a:pt x="401" y="414"/>
                </a:lnTo>
                <a:lnTo>
                  <a:pt x="406" y="411"/>
                </a:lnTo>
                <a:lnTo>
                  <a:pt x="410" y="406"/>
                </a:lnTo>
                <a:lnTo>
                  <a:pt x="415" y="403"/>
                </a:lnTo>
                <a:lnTo>
                  <a:pt x="419" y="399"/>
                </a:lnTo>
                <a:lnTo>
                  <a:pt x="425" y="395"/>
                </a:lnTo>
                <a:lnTo>
                  <a:pt x="429" y="391"/>
                </a:lnTo>
                <a:lnTo>
                  <a:pt x="433" y="388"/>
                </a:lnTo>
                <a:lnTo>
                  <a:pt x="438" y="384"/>
                </a:lnTo>
                <a:lnTo>
                  <a:pt x="442" y="380"/>
                </a:lnTo>
                <a:lnTo>
                  <a:pt x="448" y="377"/>
                </a:lnTo>
                <a:lnTo>
                  <a:pt x="452" y="373"/>
                </a:lnTo>
                <a:lnTo>
                  <a:pt x="456" y="370"/>
                </a:lnTo>
                <a:lnTo>
                  <a:pt x="461" y="366"/>
                </a:lnTo>
                <a:lnTo>
                  <a:pt x="464" y="363"/>
                </a:lnTo>
                <a:lnTo>
                  <a:pt x="468" y="361"/>
                </a:lnTo>
                <a:lnTo>
                  <a:pt x="472" y="357"/>
                </a:lnTo>
                <a:lnTo>
                  <a:pt x="476" y="354"/>
                </a:lnTo>
                <a:lnTo>
                  <a:pt x="479" y="352"/>
                </a:lnTo>
                <a:lnTo>
                  <a:pt x="484" y="350"/>
                </a:lnTo>
                <a:lnTo>
                  <a:pt x="487" y="346"/>
                </a:lnTo>
                <a:lnTo>
                  <a:pt x="490" y="344"/>
                </a:lnTo>
                <a:lnTo>
                  <a:pt x="495" y="342"/>
                </a:lnTo>
                <a:lnTo>
                  <a:pt x="498" y="339"/>
                </a:lnTo>
                <a:lnTo>
                  <a:pt x="503" y="336"/>
                </a:lnTo>
                <a:lnTo>
                  <a:pt x="510" y="332"/>
                </a:lnTo>
                <a:lnTo>
                  <a:pt x="514" y="329"/>
                </a:lnTo>
                <a:lnTo>
                  <a:pt x="519" y="326"/>
                </a:lnTo>
                <a:lnTo>
                  <a:pt x="522" y="324"/>
                </a:lnTo>
                <a:lnTo>
                  <a:pt x="526" y="322"/>
                </a:lnTo>
                <a:lnTo>
                  <a:pt x="531" y="320"/>
                </a:lnTo>
                <a:lnTo>
                  <a:pt x="533" y="319"/>
                </a:lnTo>
                <a:lnTo>
                  <a:pt x="533" y="318"/>
                </a:lnTo>
                <a:lnTo>
                  <a:pt x="533" y="316"/>
                </a:lnTo>
                <a:lnTo>
                  <a:pt x="534" y="312"/>
                </a:lnTo>
                <a:lnTo>
                  <a:pt x="535" y="308"/>
                </a:lnTo>
                <a:lnTo>
                  <a:pt x="536" y="304"/>
                </a:lnTo>
                <a:lnTo>
                  <a:pt x="537" y="301"/>
                </a:lnTo>
                <a:lnTo>
                  <a:pt x="537" y="298"/>
                </a:lnTo>
                <a:lnTo>
                  <a:pt x="540" y="296"/>
                </a:lnTo>
                <a:lnTo>
                  <a:pt x="541" y="292"/>
                </a:lnTo>
                <a:lnTo>
                  <a:pt x="542" y="288"/>
                </a:lnTo>
                <a:lnTo>
                  <a:pt x="544" y="285"/>
                </a:lnTo>
                <a:lnTo>
                  <a:pt x="546" y="282"/>
                </a:lnTo>
                <a:lnTo>
                  <a:pt x="547" y="277"/>
                </a:lnTo>
                <a:lnTo>
                  <a:pt x="549" y="273"/>
                </a:lnTo>
                <a:lnTo>
                  <a:pt x="550" y="268"/>
                </a:lnTo>
                <a:lnTo>
                  <a:pt x="553" y="264"/>
                </a:lnTo>
                <a:lnTo>
                  <a:pt x="555" y="260"/>
                </a:lnTo>
                <a:lnTo>
                  <a:pt x="558" y="255"/>
                </a:lnTo>
                <a:lnTo>
                  <a:pt x="560" y="251"/>
                </a:lnTo>
                <a:lnTo>
                  <a:pt x="564" y="248"/>
                </a:lnTo>
                <a:lnTo>
                  <a:pt x="566" y="243"/>
                </a:lnTo>
                <a:lnTo>
                  <a:pt x="568" y="239"/>
                </a:lnTo>
                <a:lnTo>
                  <a:pt x="571" y="234"/>
                </a:lnTo>
                <a:lnTo>
                  <a:pt x="575" y="230"/>
                </a:lnTo>
                <a:lnTo>
                  <a:pt x="578" y="226"/>
                </a:lnTo>
                <a:lnTo>
                  <a:pt x="582" y="223"/>
                </a:lnTo>
                <a:lnTo>
                  <a:pt x="586" y="219"/>
                </a:lnTo>
                <a:lnTo>
                  <a:pt x="590" y="216"/>
                </a:lnTo>
                <a:lnTo>
                  <a:pt x="593" y="212"/>
                </a:lnTo>
                <a:lnTo>
                  <a:pt x="598" y="209"/>
                </a:lnTo>
                <a:lnTo>
                  <a:pt x="601" y="206"/>
                </a:lnTo>
                <a:lnTo>
                  <a:pt x="606" y="202"/>
                </a:lnTo>
                <a:lnTo>
                  <a:pt x="611" y="198"/>
                </a:lnTo>
                <a:lnTo>
                  <a:pt x="615" y="196"/>
                </a:lnTo>
                <a:lnTo>
                  <a:pt x="619" y="194"/>
                </a:lnTo>
                <a:lnTo>
                  <a:pt x="625" y="192"/>
                </a:lnTo>
                <a:lnTo>
                  <a:pt x="628" y="189"/>
                </a:lnTo>
                <a:lnTo>
                  <a:pt x="634" y="187"/>
                </a:lnTo>
                <a:lnTo>
                  <a:pt x="638" y="185"/>
                </a:lnTo>
                <a:lnTo>
                  <a:pt x="642" y="183"/>
                </a:lnTo>
                <a:lnTo>
                  <a:pt x="647" y="181"/>
                </a:lnTo>
                <a:lnTo>
                  <a:pt x="651" y="180"/>
                </a:lnTo>
                <a:lnTo>
                  <a:pt x="656" y="178"/>
                </a:lnTo>
                <a:lnTo>
                  <a:pt x="660" y="177"/>
                </a:lnTo>
                <a:lnTo>
                  <a:pt x="663" y="175"/>
                </a:lnTo>
                <a:lnTo>
                  <a:pt x="668" y="174"/>
                </a:lnTo>
                <a:lnTo>
                  <a:pt x="671" y="173"/>
                </a:lnTo>
                <a:lnTo>
                  <a:pt x="675" y="172"/>
                </a:lnTo>
                <a:lnTo>
                  <a:pt x="679" y="171"/>
                </a:lnTo>
                <a:lnTo>
                  <a:pt x="682" y="171"/>
                </a:lnTo>
                <a:lnTo>
                  <a:pt x="685" y="170"/>
                </a:lnTo>
                <a:lnTo>
                  <a:pt x="688" y="170"/>
                </a:lnTo>
                <a:lnTo>
                  <a:pt x="693" y="167"/>
                </a:lnTo>
                <a:lnTo>
                  <a:pt x="696" y="167"/>
                </a:lnTo>
                <a:lnTo>
                  <a:pt x="698" y="167"/>
                </a:lnTo>
                <a:lnTo>
                  <a:pt x="699" y="167"/>
                </a:lnTo>
                <a:lnTo>
                  <a:pt x="700" y="166"/>
                </a:lnTo>
                <a:lnTo>
                  <a:pt x="703" y="164"/>
                </a:lnTo>
                <a:lnTo>
                  <a:pt x="706" y="160"/>
                </a:lnTo>
                <a:lnTo>
                  <a:pt x="711" y="157"/>
                </a:lnTo>
                <a:lnTo>
                  <a:pt x="715" y="154"/>
                </a:lnTo>
                <a:lnTo>
                  <a:pt x="718" y="151"/>
                </a:lnTo>
                <a:lnTo>
                  <a:pt x="721" y="148"/>
                </a:lnTo>
                <a:lnTo>
                  <a:pt x="726" y="146"/>
                </a:lnTo>
                <a:lnTo>
                  <a:pt x="729" y="142"/>
                </a:lnTo>
                <a:lnTo>
                  <a:pt x="734" y="139"/>
                </a:lnTo>
                <a:lnTo>
                  <a:pt x="739" y="135"/>
                </a:lnTo>
                <a:lnTo>
                  <a:pt x="744" y="131"/>
                </a:lnTo>
                <a:lnTo>
                  <a:pt x="749" y="127"/>
                </a:lnTo>
                <a:lnTo>
                  <a:pt x="753" y="123"/>
                </a:lnTo>
                <a:lnTo>
                  <a:pt x="758" y="119"/>
                </a:lnTo>
                <a:lnTo>
                  <a:pt x="764" y="115"/>
                </a:lnTo>
                <a:lnTo>
                  <a:pt x="769" y="111"/>
                </a:lnTo>
                <a:lnTo>
                  <a:pt x="775" y="107"/>
                </a:lnTo>
                <a:lnTo>
                  <a:pt x="780" y="102"/>
                </a:lnTo>
                <a:lnTo>
                  <a:pt x="786" y="98"/>
                </a:lnTo>
                <a:lnTo>
                  <a:pt x="791" y="93"/>
                </a:lnTo>
                <a:lnTo>
                  <a:pt x="797" y="89"/>
                </a:lnTo>
                <a:lnTo>
                  <a:pt x="802" y="84"/>
                </a:lnTo>
                <a:lnTo>
                  <a:pt x="809" y="81"/>
                </a:lnTo>
                <a:lnTo>
                  <a:pt x="813" y="76"/>
                </a:lnTo>
                <a:lnTo>
                  <a:pt x="820" y="72"/>
                </a:lnTo>
                <a:lnTo>
                  <a:pt x="825" y="68"/>
                </a:lnTo>
                <a:lnTo>
                  <a:pt x="831" y="64"/>
                </a:lnTo>
                <a:lnTo>
                  <a:pt x="835" y="60"/>
                </a:lnTo>
                <a:lnTo>
                  <a:pt x="841" y="56"/>
                </a:lnTo>
                <a:lnTo>
                  <a:pt x="846" y="53"/>
                </a:lnTo>
                <a:lnTo>
                  <a:pt x="850" y="49"/>
                </a:lnTo>
                <a:lnTo>
                  <a:pt x="856" y="46"/>
                </a:lnTo>
                <a:lnTo>
                  <a:pt x="860" y="43"/>
                </a:lnTo>
                <a:lnTo>
                  <a:pt x="865" y="39"/>
                </a:lnTo>
                <a:lnTo>
                  <a:pt x="869" y="37"/>
                </a:lnTo>
                <a:lnTo>
                  <a:pt x="873" y="34"/>
                </a:lnTo>
                <a:lnTo>
                  <a:pt x="878" y="29"/>
                </a:lnTo>
                <a:lnTo>
                  <a:pt x="881" y="27"/>
                </a:lnTo>
                <a:lnTo>
                  <a:pt x="885" y="25"/>
                </a:lnTo>
                <a:lnTo>
                  <a:pt x="889" y="22"/>
                </a:lnTo>
                <a:lnTo>
                  <a:pt x="892" y="20"/>
                </a:lnTo>
                <a:lnTo>
                  <a:pt x="895" y="17"/>
                </a:lnTo>
                <a:lnTo>
                  <a:pt x="900" y="16"/>
                </a:lnTo>
                <a:lnTo>
                  <a:pt x="905" y="12"/>
                </a:lnTo>
                <a:lnTo>
                  <a:pt x="911" y="9"/>
                </a:lnTo>
                <a:lnTo>
                  <a:pt x="915" y="5"/>
                </a:lnTo>
                <a:lnTo>
                  <a:pt x="918" y="4"/>
                </a:lnTo>
                <a:lnTo>
                  <a:pt x="922" y="2"/>
                </a:lnTo>
                <a:lnTo>
                  <a:pt x="924" y="1"/>
                </a:lnTo>
                <a:lnTo>
                  <a:pt x="925" y="0"/>
                </a:lnTo>
                <a:lnTo>
                  <a:pt x="926" y="0"/>
                </a:lnTo>
                <a:lnTo>
                  <a:pt x="728" y="0"/>
                </a:lnTo>
                <a:close/>
              </a:path>
            </a:pathLst>
          </a:custGeom>
          <a:solidFill>
            <a:srgbClr val="CFCC4F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33" name="Freeform 127"/>
          <xdr:cNvSpPr>
            <a:spLocks/>
          </xdr:cNvSpPr>
        </xdr:nvSpPr>
        <xdr:spPr bwMode="auto">
          <a:xfrm>
            <a:off x="0" y="61"/>
            <a:ext cx="18" cy="18"/>
          </a:xfrm>
          <a:custGeom>
            <a:avLst/>
            <a:gdLst>
              <a:gd name="T0" fmla="*/ 0 w 200"/>
              <a:gd name="T1" fmla="*/ 8 h 213"/>
              <a:gd name="T2" fmla="*/ 0 w 200"/>
              <a:gd name="T3" fmla="*/ 8 h 213"/>
              <a:gd name="T4" fmla="*/ 0 w 200"/>
              <a:gd name="T5" fmla="*/ 8 h 213"/>
              <a:gd name="T6" fmla="*/ 1 w 200"/>
              <a:gd name="T7" fmla="*/ 7 h 213"/>
              <a:gd name="T8" fmla="*/ 2 w 200"/>
              <a:gd name="T9" fmla="*/ 6 h 213"/>
              <a:gd name="T10" fmla="*/ 3 w 200"/>
              <a:gd name="T11" fmla="*/ 5 h 213"/>
              <a:gd name="T12" fmla="*/ 4 w 200"/>
              <a:gd name="T13" fmla="*/ 5 h 213"/>
              <a:gd name="T14" fmla="*/ 4 w 200"/>
              <a:gd name="T15" fmla="*/ 4 h 213"/>
              <a:gd name="T16" fmla="*/ 5 w 200"/>
              <a:gd name="T17" fmla="*/ 4 h 213"/>
              <a:gd name="T18" fmla="*/ 5 w 200"/>
              <a:gd name="T19" fmla="*/ 3 h 213"/>
              <a:gd name="T20" fmla="*/ 6 w 200"/>
              <a:gd name="T21" fmla="*/ 3 h 213"/>
              <a:gd name="T22" fmla="*/ 7 w 200"/>
              <a:gd name="T23" fmla="*/ 2 h 213"/>
              <a:gd name="T24" fmla="*/ 8 w 200"/>
              <a:gd name="T25" fmla="*/ 2 h 213"/>
              <a:gd name="T26" fmla="*/ 9 w 200"/>
              <a:gd name="T27" fmla="*/ 1 h 213"/>
              <a:gd name="T28" fmla="*/ 10 w 200"/>
              <a:gd name="T29" fmla="*/ 1 h 213"/>
              <a:gd name="T30" fmla="*/ 10 w 200"/>
              <a:gd name="T31" fmla="*/ 0 h 213"/>
              <a:gd name="T32" fmla="*/ 11 w 200"/>
              <a:gd name="T33" fmla="*/ 0 h 213"/>
              <a:gd name="T34" fmla="*/ 12 w 200"/>
              <a:gd name="T35" fmla="*/ 0 h 213"/>
              <a:gd name="T36" fmla="*/ 17 w 200"/>
              <a:gd name="T37" fmla="*/ 0 h 213"/>
              <a:gd name="T38" fmla="*/ 15 w 200"/>
              <a:gd name="T39" fmla="*/ 7 h 213"/>
              <a:gd name="T40" fmla="*/ 10 w 200"/>
              <a:gd name="T41" fmla="*/ 10 h 213"/>
              <a:gd name="T42" fmla="*/ 9 w 200"/>
              <a:gd name="T43" fmla="*/ 10 h 213"/>
              <a:gd name="T44" fmla="*/ 9 w 200"/>
              <a:gd name="T45" fmla="*/ 10 h 213"/>
              <a:gd name="T46" fmla="*/ 8 w 200"/>
              <a:gd name="T47" fmla="*/ 10 h 213"/>
              <a:gd name="T48" fmla="*/ 7 w 200"/>
              <a:gd name="T49" fmla="*/ 11 h 213"/>
              <a:gd name="T50" fmla="*/ 6 w 200"/>
              <a:gd name="T51" fmla="*/ 12 h 213"/>
              <a:gd name="T52" fmla="*/ 5 w 200"/>
              <a:gd name="T53" fmla="*/ 12 h 213"/>
              <a:gd name="T54" fmla="*/ 4 w 200"/>
              <a:gd name="T55" fmla="*/ 13 h 213"/>
              <a:gd name="T56" fmla="*/ 3 w 200"/>
              <a:gd name="T57" fmla="*/ 14 h 213"/>
              <a:gd name="T58" fmla="*/ 2 w 200"/>
              <a:gd name="T59" fmla="*/ 15 h 213"/>
              <a:gd name="T60" fmla="*/ 1 w 200"/>
              <a:gd name="T61" fmla="*/ 16 h 213"/>
              <a:gd name="T62" fmla="*/ 1 w 200"/>
              <a:gd name="T63" fmla="*/ 16 h 213"/>
              <a:gd name="T64" fmla="*/ 0 w 200"/>
              <a:gd name="T65" fmla="*/ 17 h 213"/>
              <a:gd name="T66" fmla="*/ 0 w 200"/>
              <a:gd name="T67" fmla="*/ 17 h 213"/>
              <a:gd name="T68" fmla="*/ 0 w 200"/>
              <a:gd name="T69" fmla="*/ 18 h 213"/>
              <a:gd name="T70" fmla="*/ 0 w 200"/>
              <a:gd name="T71" fmla="*/ 8 h 213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w 200"/>
              <a:gd name="T109" fmla="*/ 0 h 213"/>
              <a:gd name="T110" fmla="*/ 200 w 200"/>
              <a:gd name="T111" fmla="*/ 213 h 213"/>
            </a:gdLst>
            <a:ahLst/>
            <a:cxnLst>
              <a:cxn ang="T72">
                <a:pos x="T0" y="T1"/>
              </a:cxn>
              <a:cxn ang="T73">
                <a:pos x="T2" y="T3"/>
              </a:cxn>
              <a:cxn ang="T74">
                <a:pos x="T4" y="T5"/>
              </a:cxn>
              <a:cxn ang="T75">
                <a:pos x="T6" y="T7"/>
              </a:cxn>
              <a:cxn ang="T76">
                <a:pos x="T8" y="T9"/>
              </a:cxn>
              <a:cxn ang="T77">
                <a:pos x="T10" y="T11"/>
              </a:cxn>
              <a:cxn ang="T78">
                <a:pos x="T12" y="T13"/>
              </a:cxn>
              <a:cxn ang="T79">
                <a:pos x="T14" y="T15"/>
              </a:cxn>
              <a:cxn ang="T80">
                <a:pos x="T16" y="T17"/>
              </a:cxn>
              <a:cxn ang="T81">
                <a:pos x="T18" y="T19"/>
              </a:cxn>
              <a:cxn ang="T82">
                <a:pos x="T20" y="T21"/>
              </a:cxn>
              <a:cxn ang="T83">
                <a:pos x="T22" y="T23"/>
              </a:cxn>
              <a:cxn ang="T84">
                <a:pos x="T24" y="T25"/>
              </a:cxn>
              <a:cxn ang="T85">
                <a:pos x="T26" y="T27"/>
              </a:cxn>
              <a:cxn ang="T86">
                <a:pos x="T28" y="T29"/>
              </a:cxn>
              <a:cxn ang="T87">
                <a:pos x="T30" y="T31"/>
              </a:cxn>
              <a:cxn ang="T88">
                <a:pos x="T32" y="T33"/>
              </a:cxn>
              <a:cxn ang="T89">
                <a:pos x="T34" y="T35"/>
              </a:cxn>
              <a:cxn ang="T90">
                <a:pos x="T36" y="T37"/>
              </a:cxn>
              <a:cxn ang="T91">
                <a:pos x="T38" y="T39"/>
              </a:cxn>
              <a:cxn ang="T92">
                <a:pos x="T40" y="T41"/>
              </a:cxn>
              <a:cxn ang="T93">
                <a:pos x="T42" y="T43"/>
              </a:cxn>
              <a:cxn ang="T94">
                <a:pos x="T44" y="T45"/>
              </a:cxn>
              <a:cxn ang="T95">
                <a:pos x="T46" y="T47"/>
              </a:cxn>
              <a:cxn ang="T96">
                <a:pos x="T48" y="T49"/>
              </a:cxn>
              <a:cxn ang="T97">
                <a:pos x="T50" y="T51"/>
              </a:cxn>
              <a:cxn ang="T98">
                <a:pos x="T52" y="T53"/>
              </a:cxn>
              <a:cxn ang="T99">
                <a:pos x="T54" y="T55"/>
              </a:cxn>
              <a:cxn ang="T100">
                <a:pos x="T56" y="T57"/>
              </a:cxn>
              <a:cxn ang="T101">
                <a:pos x="T58" y="T59"/>
              </a:cxn>
              <a:cxn ang="T102">
                <a:pos x="T60" y="T61"/>
              </a:cxn>
              <a:cxn ang="T103">
                <a:pos x="T62" y="T63"/>
              </a:cxn>
              <a:cxn ang="T104">
                <a:pos x="T64" y="T65"/>
              </a:cxn>
              <a:cxn ang="T105">
                <a:pos x="T66" y="T67"/>
              </a:cxn>
              <a:cxn ang="T106">
                <a:pos x="T68" y="T69"/>
              </a:cxn>
              <a:cxn ang="T107">
                <a:pos x="T70" y="T71"/>
              </a:cxn>
            </a:cxnLst>
            <a:rect l="T108" t="T109" r="T110" b="T111"/>
            <a:pathLst>
              <a:path w="200" h="213">
                <a:moveTo>
                  <a:pt x="0" y="99"/>
                </a:moveTo>
                <a:lnTo>
                  <a:pt x="0" y="98"/>
                </a:lnTo>
                <a:lnTo>
                  <a:pt x="0" y="97"/>
                </a:lnTo>
                <a:lnTo>
                  <a:pt x="0" y="95"/>
                </a:lnTo>
                <a:lnTo>
                  <a:pt x="0" y="93"/>
                </a:lnTo>
                <a:lnTo>
                  <a:pt x="2" y="89"/>
                </a:lnTo>
                <a:lnTo>
                  <a:pt x="7" y="85"/>
                </a:lnTo>
                <a:lnTo>
                  <a:pt x="11" y="81"/>
                </a:lnTo>
                <a:lnTo>
                  <a:pt x="18" y="75"/>
                </a:lnTo>
                <a:lnTo>
                  <a:pt x="22" y="70"/>
                </a:lnTo>
                <a:lnTo>
                  <a:pt x="28" y="65"/>
                </a:lnTo>
                <a:lnTo>
                  <a:pt x="32" y="62"/>
                </a:lnTo>
                <a:lnTo>
                  <a:pt x="35" y="60"/>
                </a:lnTo>
                <a:lnTo>
                  <a:pt x="39" y="57"/>
                </a:lnTo>
                <a:lnTo>
                  <a:pt x="43" y="55"/>
                </a:lnTo>
                <a:lnTo>
                  <a:pt x="46" y="52"/>
                </a:lnTo>
                <a:lnTo>
                  <a:pt x="49" y="49"/>
                </a:lnTo>
                <a:lnTo>
                  <a:pt x="53" y="47"/>
                </a:lnTo>
                <a:lnTo>
                  <a:pt x="56" y="43"/>
                </a:lnTo>
                <a:lnTo>
                  <a:pt x="59" y="40"/>
                </a:lnTo>
                <a:lnTo>
                  <a:pt x="62" y="38"/>
                </a:lnTo>
                <a:lnTo>
                  <a:pt x="67" y="36"/>
                </a:lnTo>
                <a:lnTo>
                  <a:pt x="70" y="34"/>
                </a:lnTo>
                <a:lnTo>
                  <a:pt x="76" y="29"/>
                </a:lnTo>
                <a:lnTo>
                  <a:pt x="81" y="25"/>
                </a:lnTo>
                <a:lnTo>
                  <a:pt x="88" y="21"/>
                </a:lnTo>
                <a:lnTo>
                  <a:pt x="93" y="18"/>
                </a:lnTo>
                <a:lnTo>
                  <a:pt x="98" y="15"/>
                </a:lnTo>
                <a:lnTo>
                  <a:pt x="104" y="13"/>
                </a:lnTo>
                <a:lnTo>
                  <a:pt x="108" y="9"/>
                </a:lnTo>
                <a:lnTo>
                  <a:pt x="113" y="7"/>
                </a:lnTo>
                <a:lnTo>
                  <a:pt x="116" y="5"/>
                </a:lnTo>
                <a:lnTo>
                  <a:pt x="120" y="4"/>
                </a:lnTo>
                <a:lnTo>
                  <a:pt x="124" y="2"/>
                </a:lnTo>
                <a:lnTo>
                  <a:pt x="126" y="2"/>
                </a:lnTo>
                <a:lnTo>
                  <a:pt x="129" y="0"/>
                </a:lnTo>
                <a:lnTo>
                  <a:pt x="131" y="0"/>
                </a:lnTo>
                <a:lnTo>
                  <a:pt x="186" y="0"/>
                </a:lnTo>
                <a:lnTo>
                  <a:pt x="200" y="46"/>
                </a:lnTo>
                <a:lnTo>
                  <a:pt x="167" y="86"/>
                </a:lnTo>
                <a:lnTo>
                  <a:pt x="88" y="152"/>
                </a:lnTo>
                <a:lnTo>
                  <a:pt x="109" y="113"/>
                </a:lnTo>
                <a:lnTo>
                  <a:pt x="107" y="115"/>
                </a:lnTo>
                <a:lnTo>
                  <a:pt x="103" y="117"/>
                </a:lnTo>
                <a:lnTo>
                  <a:pt x="98" y="118"/>
                </a:lnTo>
                <a:lnTo>
                  <a:pt x="95" y="120"/>
                </a:lnTo>
                <a:lnTo>
                  <a:pt x="91" y="121"/>
                </a:lnTo>
                <a:lnTo>
                  <a:pt x="88" y="124"/>
                </a:lnTo>
                <a:lnTo>
                  <a:pt x="81" y="127"/>
                </a:lnTo>
                <a:lnTo>
                  <a:pt x="77" y="130"/>
                </a:lnTo>
                <a:lnTo>
                  <a:pt x="70" y="133"/>
                </a:lnTo>
                <a:lnTo>
                  <a:pt x="66" y="137"/>
                </a:lnTo>
                <a:lnTo>
                  <a:pt x="59" y="141"/>
                </a:lnTo>
                <a:lnTo>
                  <a:pt x="54" y="145"/>
                </a:lnTo>
                <a:lnTo>
                  <a:pt x="48" y="150"/>
                </a:lnTo>
                <a:lnTo>
                  <a:pt x="44" y="155"/>
                </a:lnTo>
                <a:lnTo>
                  <a:pt x="38" y="159"/>
                </a:lnTo>
                <a:lnTo>
                  <a:pt x="33" y="164"/>
                </a:lnTo>
                <a:lnTo>
                  <a:pt x="27" y="168"/>
                </a:lnTo>
                <a:lnTo>
                  <a:pt x="23" y="174"/>
                </a:lnTo>
                <a:lnTo>
                  <a:pt x="18" y="178"/>
                </a:lnTo>
                <a:lnTo>
                  <a:pt x="14" y="184"/>
                </a:lnTo>
                <a:lnTo>
                  <a:pt x="10" y="188"/>
                </a:lnTo>
                <a:lnTo>
                  <a:pt x="7" y="193"/>
                </a:lnTo>
                <a:lnTo>
                  <a:pt x="3" y="197"/>
                </a:lnTo>
                <a:lnTo>
                  <a:pt x="1" y="201"/>
                </a:lnTo>
                <a:lnTo>
                  <a:pt x="0" y="204"/>
                </a:lnTo>
                <a:lnTo>
                  <a:pt x="0" y="207"/>
                </a:lnTo>
                <a:lnTo>
                  <a:pt x="0" y="211"/>
                </a:lnTo>
                <a:lnTo>
                  <a:pt x="0" y="213"/>
                </a:lnTo>
                <a:lnTo>
                  <a:pt x="0" y="99"/>
                </a:lnTo>
                <a:close/>
              </a:path>
            </a:pathLst>
          </a:custGeom>
          <a:solidFill>
            <a:srgbClr val="CFCC4F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34" name="Freeform 128"/>
          <xdr:cNvSpPr>
            <a:spLocks/>
          </xdr:cNvSpPr>
        </xdr:nvSpPr>
        <xdr:spPr bwMode="auto">
          <a:xfrm>
            <a:off x="0" y="70"/>
            <a:ext cx="30" cy="27"/>
          </a:xfrm>
          <a:custGeom>
            <a:avLst/>
            <a:gdLst>
              <a:gd name="T0" fmla="*/ 0 w 331"/>
              <a:gd name="T1" fmla="*/ 16 h 324"/>
              <a:gd name="T2" fmla="*/ 0 w 331"/>
              <a:gd name="T3" fmla="*/ 15 h 324"/>
              <a:gd name="T4" fmla="*/ 0 w 331"/>
              <a:gd name="T5" fmla="*/ 14 h 324"/>
              <a:gd name="T6" fmla="*/ 1 w 331"/>
              <a:gd name="T7" fmla="*/ 13 h 324"/>
              <a:gd name="T8" fmla="*/ 2 w 331"/>
              <a:gd name="T9" fmla="*/ 12 h 324"/>
              <a:gd name="T10" fmla="*/ 3 w 331"/>
              <a:gd name="T11" fmla="*/ 11 h 324"/>
              <a:gd name="T12" fmla="*/ 5 w 331"/>
              <a:gd name="T13" fmla="*/ 9 h 324"/>
              <a:gd name="T14" fmla="*/ 6 w 331"/>
              <a:gd name="T15" fmla="*/ 8 h 324"/>
              <a:gd name="T16" fmla="*/ 8 w 331"/>
              <a:gd name="T17" fmla="*/ 7 h 324"/>
              <a:gd name="T18" fmla="*/ 10 w 331"/>
              <a:gd name="T19" fmla="*/ 7 h 324"/>
              <a:gd name="T20" fmla="*/ 12 w 331"/>
              <a:gd name="T21" fmla="*/ 6 h 324"/>
              <a:gd name="T22" fmla="*/ 13 w 331"/>
              <a:gd name="T23" fmla="*/ 5 h 324"/>
              <a:gd name="T24" fmla="*/ 14 w 331"/>
              <a:gd name="T25" fmla="*/ 5 h 324"/>
              <a:gd name="T26" fmla="*/ 15 w 331"/>
              <a:gd name="T27" fmla="*/ 4 h 324"/>
              <a:gd name="T28" fmla="*/ 16 w 331"/>
              <a:gd name="T29" fmla="*/ 3 h 324"/>
              <a:gd name="T30" fmla="*/ 17 w 331"/>
              <a:gd name="T31" fmla="*/ 2 h 324"/>
              <a:gd name="T32" fmla="*/ 19 w 331"/>
              <a:gd name="T33" fmla="*/ 1 h 324"/>
              <a:gd name="T34" fmla="*/ 20 w 331"/>
              <a:gd name="T35" fmla="*/ 0 h 324"/>
              <a:gd name="T36" fmla="*/ 21 w 331"/>
              <a:gd name="T37" fmla="*/ 0 h 324"/>
              <a:gd name="T38" fmla="*/ 22 w 331"/>
              <a:gd name="T39" fmla="*/ 0 h 324"/>
              <a:gd name="T40" fmla="*/ 24 w 331"/>
              <a:gd name="T41" fmla="*/ 0 h 324"/>
              <a:gd name="T42" fmla="*/ 25 w 331"/>
              <a:gd name="T43" fmla="*/ 0 h 324"/>
              <a:gd name="T44" fmla="*/ 27 w 331"/>
              <a:gd name="T45" fmla="*/ 1 h 324"/>
              <a:gd name="T46" fmla="*/ 30 w 331"/>
              <a:gd name="T47" fmla="*/ 4 h 324"/>
              <a:gd name="T48" fmla="*/ 29 w 331"/>
              <a:gd name="T49" fmla="*/ 5 h 324"/>
              <a:gd name="T50" fmla="*/ 28 w 331"/>
              <a:gd name="T51" fmla="*/ 6 h 324"/>
              <a:gd name="T52" fmla="*/ 26 w 331"/>
              <a:gd name="T53" fmla="*/ 7 h 324"/>
              <a:gd name="T54" fmla="*/ 24 w 331"/>
              <a:gd name="T55" fmla="*/ 9 h 324"/>
              <a:gd name="T56" fmla="*/ 23 w 331"/>
              <a:gd name="T57" fmla="*/ 10 h 324"/>
              <a:gd name="T58" fmla="*/ 21 w 331"/>
              <a:gd name="T59" fmla="*/ 11 h 324"/>
              <a:gd name="T60" fmla="*/ 20 w 331"/>
              <a:gd name="T61" fmla="*/ 11 h 324"/>
              <a:gd name="T62" fmla="*/ 19 w 331"/>
              <a:gd name="T63" fmla="*/ 13 h 324"/>
              <a:gd name="T64" fmla="*/ 17 w 331"/>
              <a:gd name="T65" fmla="*/ 14 h 324"/>
              <a:gd name="T66" fmla="*/ 15 w 331"/>
              <a:gd name="T67" fmla="*/ 16 h 324"/>
              <a:gd name="T68" fmla="*/ 14 w 331"/>
              <a:gd name="T69" fmla="*/ 16 h 324"/>
              <a:gd name="T70" fmla="*/ 12 w 331"/>
              <a:gd name="T71" fmla="*/ 17 h 324"/>
              <a:gd name="T72" fmla="*/ 10 w 331"/>
              <a:gd name="T73" fmla="*/ 18 h 324"/>
              <a:gd name="T74" fmla="*/ 9 w 331"/>
              <a:gd name="T75" fmla="*/ 18 h 324"/>
              <a:gd name="T76" fmla="*/ 10 w 331"/>
              <a:gd name="T77" fmla="*/ 15 h 324"/>
              <a:gd name="T78" fmla="*/ 8 w 331"/>
              <a:gd name="T79" fmla="*/ 16 h 324"/>
              <a:gd name="T80" fmla="*/ 7 w 331"/>
              <a:gd name="T81" fmla="*/ 17 h 324"/>
              <a:gd name="T82" fmla="*/ 6 w 331"/>
              <a:gd name="T83" fmla="*/ 18 h 324"/>
              <a:gd name="T84" fmla="*/ 5 w 331"/>
              <a:gd name="T85" fmla="*/ 20 h 324"/>
              <a:gd name="T86" fmla="*/ 3 w 331"/>
              <a:gd name="T87" fmla="*/ 21 h 324"/>
              <a:gd name="T88" fmla="*/ 2 w 331"/>
              <a:gd name="T89" fmla="*/ 23 h 324"/>
              <a:gd name="T90" fmla="*/ 1 w 331"/>
              <a:gd name="T91" fmla="*/ 24 h 324"/>
              <a:gd name="T92" fmla="*/ 0 w 331"/>
              <a:gd name="T93" fmla="*/ 25 h 324"/>
              <a:gd name="T94" fmla="*/ 0 w 331"/>
              <a:gd name="T95" fmla="*/ 26 h 324"/>
              <a:gd name="T96" fmla="*/ 0 w 331"/>
              <a:gd name="T97" fmla="*/ 17 h 324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w 331"/>
              <a:gd name="T148" fmla="*/ 0 h 324"/>
              <a:gd name="T149" fmla="*/ 331 w 331"/>
              <a:gd name="T150" fmla="*/ 324 h 324"/>
            </a:gdLst>
            <a:ahLst/>
            <a:cxnLst>
              <a:cxn ang="T98">
                <a:pos x="T0" y="T1"/>
              </a:cxn>
              <a:cxn ang="T99">
                <a:pos x="T2" y="T3"/>
              </a:cxn>
              <a:cxn ang="T100">
                <a:pos x="T4" y="T5"/>
              </a:cxn>
              <a:cxn ang="T101">
                <a:pos x="T6" y="T7"/>
              </a:cxn>
              <a:cxn ang="T102">
                <a:pos x="T8" y="T9"/>
              </a:cxn>
              <a:cxn ang="T103">
                <a:pos x="T10" y="T11"/>
              </a:cxn>
              <a:cxn ang="T104">
                <a:pos x="T12" y="T13"/>
              </a:cxn>
              <a:cxn ang="T105">
                <a:pos x="T14" y="T15"/>
              </a:cxn>
              <a:cxn ang="T106">
                <a:pos x="T16" y="T17"/>
              </a:cxn>
              <a:cxn ang="T107">
                <a:pos x="T18" y="T19"/>
              </a:cxn>
              <a:cxn ang="T108">
                <a:pos x="T20" y="T21"/>
              </a:cxn>
              <a:cxn ang="T109">
                <a:pos x="T22" y="T23"/>
              </a:cxn>
              <a:cxn ang="T110">
                <a:pos x="T24" y="T25"/>
              </a:cxn>
              <a:cxn ang="T111">
                <a:pos x="T26" y="T27"/>
              </a:cxn>
              <a:cxn ang="T112">
                <a:pos x="T28" y="T29"/>
              </a:cxn>
              <a:cxn ang="T113">
                <a:pos x="T30" y="T31"/>
              </a:cxn>
              <a:cxn ang="T114">
                <a:pos x="T32" y="T33"/>
              </a:cxn>
              <a:cxn ang="T115">
                <a:pos x="T34" y="T35"/>
              </a:cxn>
              <a:cxn ang="T116">
                <a:pos x="T36" y="T37"/>
              </a:cxn>
              <a:cxn ang="T117">
                <a:pos x="T38" y="T39"/>
              </a:cxn>
              <a:cxn ang="T118">
                <a:pos x="T40" y="T41"/>
              </a:cxn>
              <a:cxn ang="T119">
                <a:pos x="T42" y="T43"/>
              </a:cxn>
              <a:cxn ang="T120">
                <a:pos x="T44" y="T45"/>
              </a:cxn>
              <a:cxn ang="T121">
                <a:pos x="T46" y="T47"/>
              </a:cxn>
              <a:cxn ang="T122">
                <a:pos x="T48" y="T49"/>
              </a:cxn>
              <a:cxn ang="T123">
                <a:pos x="T50" y="T51"/>
              </a:cxn>
              <a:cxn ang="T124">
                <a:pos x="T52" y="T53"/>
              </a:cxn>
              <a:cxn ang="T125">
                <a:pos x="T54" y="T55"/>
              </a:cxn>
              <a:cxn ang="T126">
                <a:pos x="T56" y="T57"/>
              </a:cxn>
              <a:cxn ang="T127">
                <a:pos x="T58" y="T59"/>
              </a:cxn>
              <a:cxn ang="T128">
                <a:pos x="T60" y="T61"/>
              </a:cxn>
              <a:cxn ang="T129">
                <a:pos x="T62" y="T63"/>
              </a:cxn>
              <a:cxn ang="T130">
                <a:pos x="T64" y="T65"/>
              </a:cxn>
              <a:cxn ang="T131">
                <a:pos x="T66" y="T67"/>
              </a:cxn>
              <a:cxn ang="T132">
                <a:pos x="T68" y="T69"/>
              </a:cxn>
              <a:cxn ang="T133">
                <a:pos x="T70" y="T71"/>
              </a:cxn>
              <a:cxn ang="T134">
                <a:pos x="T72" y="T73"/>
              </a:cxn>
              <a:cxn ang="T135">
                <a:pos x="T74" y="T75"/>
              </a:cxn>
              <a:cxn ang="T136">
                <a:pos x="T76" y="T77"/>
              </a:cxn>
              <a:cxn ang="T137">
                <a:pos x="T78" y="T79"/>
              </a:cxn>
              <a:cxn ang="T138">
                <a:pos x="T80" y="T81"/>
              </a:cxn>
              <a:cxn ang="T139">
                <a:pos x="T82" y="T83"/>
              </a:cxn>
              <a:cxn ang="T140">
                <a:pos x="T84" y="T85"/>
              </a:cxn>
              <a:cxn ang="T141">
                <a:pos x="T86" y="T87"/>
              </a:cxn>
              <a:cxn ang="T142">
                <a:pos x="T88" y="T89"/>
              </a:cxn>
              <a:cxn ang="T143">
                <a:pos x="T90" y="T91"/>
              </a:cxn>
              <a:cxn ang="T144">
                <a:pos x="T92" y="T93"/>
              </a:cxn>
              <a:cxn ang="T145">
                <a:pos x="T94" y="T95"/>
              </a:cxn>
              <a:cxn ang="T146">
                <a:pos x="T96" y="T97"/>
              </a:cxn>
            </a:cxnLst>
            <a:rect l="T147" t="T148" r="T149" b="T150"/>
            <a:pathLst>
              <a:path w="331" h="324">
                <a:moveTo>
                  <a:pt x="0" y="200"/>
                </a:moveTo>
                <a:lnTo>
                  <a:pt x="0" y="199"/>
                </a:lnTo>
                <a:lnTo>
                  <a:pt x="0" y="198"/>
                </a:lnTo>
                <a:lnTo>
                  <a:pt x="0" y="195"/>
                </a:lnTo>
                <a:lnTo>
                  <a:pt x="0" y="193"/>
                </a:lnTo>
                <a:lnTo>
                  <a:pt x="0" y="189"/>
                </a:lnTo>
                <a:lnTo>
                  <a:pt x="0" y="185"/>
                </a:lnTo>
                <a:lnTo>
                  <a:pt x="0" y="180"/>
                </a:lnTo>
                <a:lnTo>
                  <a:pt x="0" y="175"/>
                </a:lnTo>
                <a:lnTo>
                  <a:pt x="1" y="172"/>
                </a:lnTo>
                <a:lnTo>
                  <a:pt x="2" y="169"/>
                </a:lnTo>
                <a:lnTo>
                  <a:pt x="4" y="166"/>
                </a:lnTo>
                <a:lnTo>
                  <a:pt x="5" y="164"/>
                </a:lnTo>
                <a:lnTo>
                  <a:pt x="8" y="160"/>
                </a:lnTo>
                <a:lnTo>
                  <a:pt x="9" y="157"/>
                </a:lnTo>
                <a:lnTo>
                  <a:pt x="11" y="154"/>
                </a:lnTo>
                <a:lnTo>
                  <a:pt x="14" y="152"/>
                </a:lnTo>
                <a:lnTo>
                  <a:pt x="16" y="148"/>
                </a:lnTo>
                <a:lnTo>
                  <a:pt x="19" y="145"/>
                </a:lnTo>
                <a:lnTo>
                  <a:pt x="22" y="141"/>
                </a:lnTo>
                <a:lnTo>
                  <a:pt x="25" y="137"/>
                </a:lnTo>
                <a:lnTo>
                  <a:pt x="28" y="134"/>
                </a:lnTo>
                <a:lnTo>
                  <a:pt x="32" y="131"/>
                </a:lnTo>
                <a:lnTo>
                  <a:pt x="35" y="127"/>
                </a:lnTo>
                <a:lnTo>
                  <a:pt x="39" y="124"/>
                </a:lnTo>
                <a:lnTo>
                  <a:pt x="43" y="121"/>
                </a:lnTo>
                <a:lnTo>
                  <a:pt x="47" y="118"/>
                </a:lnTo>
                <a:lnTo>
                  <a:pt x="51" y="114"/>
                </a:lnTo>
                <a:lnTo>
                  <a:pt x="56" y="111"/>
                </a:lnTo>
                <a:lnTo>
                  <a:pt x="60" y="107"/>
                </a:lnTo>
                <a:lnTo>
                  <a:pt x="66" y="104"/>
                </a:lnTo>
                <a:lnTo>
                  <a:pt x="70" y="101"/>
                </a:lnTo>
                <a:lnTo>
                  <a:pt x="76" y="98"/>
                </a:lnTo>
                <a:lnTo>
                  <a:pt x="80" y="95"/>
                </a:lnTo>
                <a:lnTo>
                  <a:pt x="85" y="92"/>
                </a:lnTo>
                <a:lnTo>
                  <a:pt x="90" y="89"/>
                </a:lnTo>
                <a:lnTo>
                  <a:pt x="95" y="87"/>
                </a:lnTo>
                <a:lnTo>
                  <a:pt x="100" y="84"/>
                </a:lnTo>
                <a:lnTo>
                  <a:pt x="105" y="82"/>
                </a:lnTo>
                <a:lnTo>
                  <a:pt x="109" y="79"/>
                </a:lnTo>
                <a:lnTo>
                  <a:pt x="115" y="77"/>
                </a:lnTo>
                <a:lnTo>
                  <a:pt x="119" y="75"/>
                </a:lnTo>
                <a:lnTo>
                  <a:pt x="124" y="71"/>
                </a:lnTo>
                <a:lnTo>
                  <a:pt x="128" y="69"/>
                </a:lnTo>
                <a:lnTo>
                  <a:pt x="132" y="68"/>
                </a:lnTo>
                <a:lnTo>
                  <a:pt x="136" y="66"/>
                </a:lnTo>
                <a:lnTo>
                  <a:pt x="140" y="64"/>
                </a:lnTo>
                <a:lnTo>
                  <a:pt x="143" y="63"/>
                </a:lnTo>
                <a:lnTo>
                  <a:pt x="147" y="62"/>
                </a:lnTo>
                <a:lnTo>
                  <a:pt x="152" y="59"/>
                </a:lnTo>
                <a:lnTo>
                  <a:pt x="155" y="57"/>
                </a:lnTo>
                <a:lnTo>
                  <a:pt x="159" y="56"/>
                </a:lnTo>
                <a:lnTo>
                  <a:pt x="160" y="56"/>
                </a:lnTo>
                <a:lnTo>
                  <a:pt x="160" y="55"/>
                </a:lnTo>
                <a:lnTo>
                  <a:pt x="160" y="54"/>
                </a:lnTo>
                <a:lnTo>
                  <a:pt x="162" y="52"/>
                </a:lnTo>
                <a:lnTo>
                  <a:pt x="164" y="50"/>
                </a:lnTo>
                <a:lnTo>
                  <a:pt x="165" y="46"/>
                </a:lnTo>
                <a:lnTo>
                  <a:pt x="169" y="43"/>
                </a:lnTo>
                <a:lnTo>
                  <a:pt x="172" y="38"/>
                </a:lnTo>
                <a:lnTo>
                  <a:pt x="176" y="34"/>
                </a:lnTo>
                <a:lnTo>
                  <a:pt x="179" y="30"/>
                </a:lnTo>
                <a:lnTo>
                  <a:pt x="184" y="25"/>
                </a:lnTo>
                <a:lnTo>
                  <a:pt x="188" y="21"/>
                </a:lnTo>
                <a:lnTo>
                  <a:pt x="194" y="18"/>
                </a:lnTo>
                <a:lnTo>
                  <a:pt x="199" y="13"/>
                </a:lnTo>
                <a:lnTo>
                  <a:pt x="205" y="10"/>
                </a:lnTo>
                <a:lnTo>
                  <a:pt x="208" y="9"/>
                </a:lnTo>
                <a:lnTo>
                  <a:pt x="211" y="7"/>
                </a:lnTo>
                <a:lnTo>
                  <a:pt x="215" y="6"/>
                </a:lnTo>
                <a:lnTo>
                  <a:pt x="218" y="4"/>
                </a:lnTo>
                <a:lnTo>
                  <a:pt x="221" y="2"/>
                </a:lnTo>
                <a:lnTo>
                  <a:pt x="224" y="2"/>
                </a:lnTo>
                <a:lnTo>
                  <a:pt x="228" y="1"/>
                </a:lnTo>
                <a:lnTo>
                  <a:pt x="231" y="1"/>
                </a:lnTo>
                <a:lnTo>
                  <a:pt x="234" y="0"/>
                </a:lnTo>
                <a:lnTo>
                  <a:pt x="239" y="0"/>
                </a:lnTo>
                <a:lnTo>
                  <a:pt x="242" y="0"/>
                </a:lnTo>
                <a:lnTo>
                  <a:pt x="245" y="0"/>
                </a:lnTo>
                <a:lnTo>
                  <a:pt x="248" y="0"/>
                </a:lnTo>
                <a:lnTo>
                  <a:pt x="252" y="0"/>
                </a:lnTo>
                <a:lnTo>
                  <a:pt x="255" y="0"/>
                </a:lnTo>
                <a:lnTo>
                  <a:pt x="258" y="1"/>
                </a:lnTo>
                <a:lnTo>
                  <a:pt x="262" y="1"/>
                </a:lnTo>
                <a:lnTo>
                  <a:pt x="265" y="2"/>
                </a:lnTo>
                <a:lnTo>
                  <a:pt x="268" y="2"/>
                </a:lnTo>
                <a:lnTo>
                  <a:pt x="271" y="3"/>
                </a:lnTo>
                <a:lnTo>
                  <a:pt x="277" y="4"/>
                </a:lnTo>
                <a:lnTo>
                  <a:pt x="281" y="7"/>
                </a:lnTo>
                <a:lnTo>
                  <a:pt x="287" y="8"/>
                </a:lnTo>
                <a:lnTo>
                  <a:pt x="290" y="9"/>
                </a:lnTo>
                <a:lnTo>
                  <a:pt x="293" y="10"/>
                </a:lnTo>
                <a:lnTo>
                  <a:pt x="295" y="11"/>
                </a:lnTo>
                <a:lnTo>
                  <a:pt x="298" y="11"/>
                </a:lnTo>
                <a:lnTo>
                  <a:pt x="299" y="12"/>
                </a:lnTo>
                <a:lnTo>
                  <a:pt x="331" y="53"/>
                </a:lnTo>
                <a:lnTo>
                  <a:pt x="329" y="53"/>
                </a:lnTo>
                <a:lnTo>
                  <a:pt x="328" y="55"/>
                </a:lnTo>
                <a:lnTo>
                  <a:pt x="325" y="58"/>
                </a:lnTo>
                <a:lnTo>
                  <a:pt x="321" y="64"/>
                </a:lnTo>
                <a:lnTo>
                  <a:pt x="317" y="66"/>
                </a:lnTo>
                <a:lnTo>
                  <a:pt x="314" y="69"/>
                </a:lnTo>
                <a:lnTo>
                  <a:pt x="311" y="72"/>
                </a:lnTo>
                <a:lnTo>
                  <a:pt x="308" y="76"/>
                </a:lnTo>
                <a:lnTo>
                  <a:pt x="303" y="79"/>
                </a:lnTo>
                <a:lnTo>
                  <a:pt x="300" y="83"/>
                </a:lnTo>
                <a:lnTo>
                  <a:pt x="294" y="86"/>
                </a:lnTo>
                <a:lnTo>
                  <a:pt x="291" y="90"/>
                </a:lnTo>
                <a:lnTo>
                  <a:pt x="286" y="93"/>
                </a:lnTo>
                <a:lnTo>
                  <a:pt x="280" y="97"/>
                </a:lnTo>
                <a:lnTo>
                  <a:pt x="276" y="101"/>
                </a:lnTo>
                <a:lnTo>
                  <a:pt x="270" y="104"/>
                </a:lnTo>
                <a:lnTo>
                  <a:pt x="265" y="108"/>
                </a:lnTo>
                <a:lnTo>
                  <a:pt x="260" y="112"/>
                </a:lnTo>
                <a:lnTo>
                  <a:pt x="255" y="115"/>
                </a:lnTo>
                <a:lnTo>
                  <a:pt x="251" y="119"/>
                </a:lnTo>
                <a:lnTo>
                  <a:pt x="245" y="121"/>
                </a:lnTo>
                <a:lnTo>
                  <a:pt x="242" y="123"/>
                </a:lnTo>
                <a:lnTo>
                  <a:pt x="239" y="125"/>
                </a:lnTo>
                <a:lnTo>
                  <a:pt x="235" y="128"/>
                </a:lnTo>
                <a:lnTo>
                  <a:pt x="231" y="131"/>
                </a:lnTo>
                <a:lnTo>
                  <a:pt x="230" y="132"/>
                </a:lnTo>
                <a:lnTo>
                  <a:pt x="228" y="133"/>
                </a:lnTo>
                <a:lnTo>
                  <a:pt x="224" y="137"/>
                </a:lnTo>
                <a:lnTo>
                  <a:pt x="221" y="140"/>
                </a:lnTo>
                <a:lnTo>
                  <a:pt x="218" y="145"/>
                </a:lnTo>
                <a:lnTo>
                  <a:pt x="213" y="148"/>
                </a:lnTo>
                <a:lnTo>
                  <a:pt x="210" y="153"/>
                </a:lnTo>
                <a:lnTo>
                  <a:pt x="205" y="157"/>
                </a:lnTo>
                <a:lnTo>
                  <a:pt x="200" y="162"/>
                </a:lnTo>
                <a:lnTo>
                  <a:pt x="195" y="167"/>
                </a:lnTo>
                <a:lnTo>
                  <a:pt x="190" y="171"/>
                </a:lnTo>
                <a:lnTo>
                  <a:pt x="184" y="176"/>
                </a:lnTo>
                <a:lnTo>
                  <a:pt x="178" y="182"/>
                </a:lnTo>
                <a:lnTo>
                  <a:pt x="173" y="186"/>
                </a:lnTo>
                <a:lnTo>
                  <a:pt x="167" y="191"/>
                </a:lnTo>
                <a:lnTo>
                  <a:pt x="164" y="192"/>
                </a:lnTo>
                <a:lnTo>
                  <a:pt x="160" y="194"/>
                </a:lnTo>
                <a:lnTo>
                  <a:pt x="157" y="195"/>
                </a:lnTo>
                <a:lnTo>
                  <a:pt x="154" y="197"/>
                </a:lnTo>
                <a:lnTo>
                  <a:pt x="148" y="200"/>
                </a:lnTo>
                <a:lnTo>
                  <a:pt x="142" y="202"/>
                </a:lnTo>
                <a:lnTo>
                  <a:pt x="136" y="204"/>
                </a:lnTo>
                <a:lnTo>
                  <a:pt x="130" y="206"/>
                </a:lnTo>
                <a:lnTo>
                  <a:pt x="125" y="208"/>
                </a:lnTo>
                <a:lnTo>
                  <a:pt x="120" y="209"/>
                </a:lnTo>
                <a:lnTo>
                  <a:pt x="115" y="210"/>
                </a:lnTo>
                <a:lnTo>
                  <a:pt x="111" y="211"/>
                </a:lnTo>
                <a:lnTo>
                  <a:pt x="107" y="211"/>
                </a:lnTo>
                <a:lnTo>
                  <a:pt x="104" y="213"/>
                </a:lnTo>
                <a:lnTo>
                  <a:pt x="100" y="214"/>
                </a:lnTo>
                <a:lnTo>
                  <a:pt x="98" y="214"/>
                </a:lnTo>
                <a:lnTo>
                  <a:pt x="116" y="184"/>
                </a:lnTo>
                <a:lnTo>
                  <a:pt x="115" y="183"/>
                </a:lnTo>
                <a:lnTo>
                  <a:pt x="112" y="184"/>
                </a:lnTo>
                <a:lnTo>
                  <a:pt x="107" y="184"/>
                </a:lnTo>
                <a:lnTo>
                  <a:pt x="102" y="187"/>
                </a:lnTo>
                <a:lnTo>
                  <a:pt x="97" y="189"/>
                </a:lnTo>
                <a:lnTo>
                  <a:pt x="94" y="191"/>
                </a:lnTo>
                <a:lnTo>
                  <a:pt x="90" y="193"/>
                </a:lnTo>
                <a:lnTo>
                  <a:pt x="85" y="197"/>
                </a:lnTo>
                <a:lnTo>
                  <a:pt x="81" y="200"/>
                </a:lnTo>
                <a:lnTo>
                  <a:pt x="77" y="205"/>
                </a:lnTo>
                <a:lnTo>
                  <a:pt x="73" y="208"/>
                </a:lnTo>
                <a:lnTo>
                  <a:pt x="71" y="210"/>
                </a:lnTo>
                <a:lnTo>
                  <a:pt x="68" y="214"/>
                </a:lnTo>
                <a:lnTo>
                  <a:pt x="66" y="218"/>
                </a:lnTo>
                <a:lnTo>
                  <a:pt x="62" y="221"/>
                </a:lnTo>
                <a:lnTo>
                  <a:pt x="59" y="224"/>
                </a:lnTo>
                <a:lnTo>
                  <a:pt x="56" y="228"/>
                </a:lnTo>
                <a:lnTo>
                  <a:pt x="54" y="232"/>
                </a:lnTo>
                <a:lnTo>
                  <a:pt x="50" y="235"/>
                </a:lnTo>
                <a:lnTo>
                  <a:pt x="47" y="239"/>
                </a:lnTo>
                <a:lnTo>
                  <a:pt x="44" y="243"/>
                </a:lnTo>
                <a:lnTo>
                  <a:pt x="40" y="249"/>
                </a:lnTo>
                <a:lnTo>
                  <a:pt x="37" y="253"/>
                </a:lnTo>
                <a:lnTo>
                  <a:pt x="34" y="257"/>
                </a:lnTo>
                <a:lnTo>
                  <a:pt x="31" y="261"/>
                </a:lnTo>
                <a:lnTo>
                  <a:pt x="28" y="266"/>
                </a:lnTo>
                <a:lnTo>
                  <a:pt x="24" y="270"/>
                </a:lnTo>
                <a:lnTo>
                  <a:pt x="22" y="274"/>
                </a:lnTo>
                <a:lnTo>
                  <a:pt x="19" y="278"/>
                </a:lnTo>
                <a:lnTo>
                  <a:pt x="16" y="284"/>
                </a:lnTo>
                <a:lnTo>
                  <a:pt x="13" y="288"/>
                </a:lnTo>
                <a:lnTo>
                  <a:pt x="11" y="291"/>
                </a:lnTo>
                <a:lnTo>
                  <a:pt x="8" y="295"/>
                </a:lnTo>
                <a:lnTo>
                  <a:pt x="7" y="299"/>
                </a:lnTo>
                <a:lnTo>
                  <a:pt x="4" y="302"/>
                </a:lnTo>
                <a:lnTo>
                  <a:pt x="2" y="305"/>
                </a:lnTo>
                <a:lnTo>
                  <a:pt x="0" y="308"/>
                </a:lnTo>
                <a:lnTo>
                  <a:pt x="0" y="311"/>
                </a:lnTo>
                <a:lnTo>
                  <a:pt x="0" y="315"/>
                </a:lnTo>
                <a:lnTo>
                  <a:pt x="0" y="320"/>
                </a:lnTo>
                <a:lnTo>
                  <a:pt x="0" y="323"/>
                </a:lnTo>
                <a:lnTo>
                  <a:pt x="0" y="324"/>
                </a:lnTo>
                <a:lnTo>
                  <a:pt x="0" y="200"/>
                </a:lnTo>
                <a:close/>
              </a:path>
            </a:pathLst>
          </a:custGeom>
          <a:solidFill>
            <a:srgbClr val="CFCC4F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35" name="Freeform 129"/>
          <xdr:cNvSpPr>
            <a:spLocks/>
          </xdr:cNvSpPr>
        </xdr:nvSpPr>
        <xdr:spPr bwMode="auto">
          <a:xfrm>
            <a:off x="0" y="78"/>
            <a:ext cx="42" cy="39"/>
          </a:xfrm>
          <a:custGeom>
            <a:avLst/>
            <a:gdLst>
              <a:gd name="T0" fmla="*/ 0 w 462"/>
              <a:gd name="T1" fmla="*/ 26 h 470"/>
              <a:gd name="T2" fmla="*/ 0 w 462"/>
              <a:gd name="T3" fmla="*/ 25 h 470"/>
              <a:gd name="T4" fmla="*/ 0 w 462"/>
              <a:gd name="T5" fmla="*/ 24 h 470"/>
              <a:gd name="T6" fmla="*/ 1 w 462"/>
              <a:gd name="T7" fmla="*/ 23 h 470"/>
              <a:gd name="T8" fmla="*/ 2 w 462"/>
              <a:gd name="T9" fmla="*/ 21 h 470"/>
              <a:gd name="T10" fmla="*/ 3 w 462"/>
              <a:gd name="T11" fmla="*/ 20 h 470"/>
              <a:gd name="T12" fmla="*/ 5 w 462"/>
              <a:gd name="T13" fmla="*/ 18 h 470"/>
              <a:gd name="T14" fmla="*/ 7 w 462"/>
              <a:gd name="T15" fmla="*/ 17 h 470"/>
              <a:gd name="T16" fmla="*/ 8 w 462"/>
              <a:gd name="T17" fmla="*/ 16 h 470"/>
              <a:gd name="T18" fmla="*/ 9 w 462"/>
              <a:gd name="T19" fmla="*/ 15 h 470"/>
              <a:gd name="T20" fmla="*/ 11 w 462"/>
              <a:gd name="T21" fmla="*/ 15 h 470"/>
              <a:gd name="T22" fmla="*/ 12 w 462"/>
              <a:gd name="T23" fmla="*/ 14 h 470"/>
              <a:gd name="T24" fmla="*/ 13 w 462"/>
              <a:gd name="T25" fmla="*/ 13 h 470"/>
              <a:gd name="T26" fmla="*/ 15 w 462"/>
              <a:gd name="T27" fmla="*/ 12 h 470"/>
              <a:gd name="T28" fmla="*/ 16 w 462"/>
              <a:gd name="T29" fmla="*/ 12 h 470"/>
              <a:gd name="T30" fmla="*/ 17 w 462"/>
              <a:gd name="T31" fmla="*/ 11 h 470"/>
              <a:gd name="T32" fmla="*/ 19 w 462"/>
              <a:gd name="T33" fmla="*/ 11 h 470"/>
              <a:gd name="T34" fmla="*/ 21 w 462"/>
              <a:gd name="T35" fmla="*/ 10 h 470"/>
              <a:gd name="T36" fmla="*/ 22 w 462"/>
              <a:gd name="T37" fmla="*/ 9 h 470"/>
              <a:gd name="T38" fmla="*/ 22 w 462"/>
              <a:gd name="T39" fmla="*/ 9 h 470"/>
              <a:gd name="T40" fmla="*/ 24 w 462"/>
              <a:gd name="T41" fmla="*/ 8 h 470"/>
              <a:gd name="T42" fmla="*/ 25 w 462"/>
              <a:gd name="T43" fmla="*/ 6 h 470"/>
              <a:gd name="T44" fmla="*/ 26 w 462"/>
              <a:gd name="T45" fmla="*/ 5 h 470"/>
              <a:gd name="T46" fmla="*/ 27 w 462"/>
              <a:gd name="T47" fmla="*/ 4 h 470"/>
              <a:gd name="T48" fmla="*/ 28 w 462"/>
              <a:gd name="T49" fmla="*/ 3 h 470"/>
              <a:gd name="T50" fmla="*/ 30 w 462"/>
              <a:gd name="T51" fmla="*/ 2 h 470"/>
              <a:gd name="T52" fmla="*/ 31 w 462"/>
              <a:gd name="T53" fmla="*/ 2 h 470"/>
              <a:gd name="T54" fmla="*/ 33 w 462"/>
              <a:gd name="T55" fmla="*/ 1 h 470"/>
              <a:gd name="T56" fmla="*/ 34 w 462"/>
              <a:gd name="T57" fmla="*/ 0 h 470"/>
              <a:gd name="T58" fmla="*/ 35 w 462"/>
              <a:gd name="T59" fmla="*/ 0 h 470"/>
              <a:gd name="T60" fmla="*/ 37 w 462"/>
              <a:gd name="T61" fmla="*/ 0 h 470"/>
              <a:gd name="T62" fmla="*/ 42 w 462"/>
              <a:gd name="T63" fmla="*/ 4 h 470"/>
              <a:gd name="T64" fmla="*/ 42 w 462"/>
              <a:gd name="T65" fmla="*/ 5 h 470"/>
              <a:gd name="T66" fmla="*/ 41 w 462"/>
              <a:gd name="T67" fmla="*/ 6 h 470"/>
              <a:gd name="T68" fmla="*/ 39 w 462"/>
              <a:gd name="T69" fmla="*/ 8 h 470"/>
              <a:gd name="T70" fmla="*/ 38 w 462"/>
              <a:gd name="T71" fmla="*/ 9 h 470"/>
              <a:gd name="T72" fmla="*/ 36 w 462"/>
              <a:gd name="T73" fmla="*/ 10 h 470"/>
              <a:gd name="T74" fmla="*/ 35 w 462"/>
              <a:gd name="T75" fmla="*/ 11 h 470"/>
              <a:gd name="T76" fmla="*/ 33 w 462"/>
              <a:gd name="T77" fmla="*/ 12 h 470"/>
              <a:gd name="T78" fmla="*/ 31 w 462"/>
              <a:gd name="T79" fmla="*/ 13 h 470"/>
              <a:gd name="T80" fmla="*/ 30 w 462"/>
              <a:gd name="T81" fmla="*/ 13 h 470"/>
              <a:gd name="T82" fmla="*/ 29 w 462"/>
              <a:gd name="T83" fmla="*/ 14 h 470"/>
              <a:gd name="T84" fmla="*/ 28 w 462"/>
              <a:gd name="T85" fmla="*/ 15 h 470"/>
              <a:gd name="T86" fmla="*/ 28 w 462"/>
              <a:gd name="T87" fmla="*/ 17 h 470"/>
              <a:gd name="T88" fmla="*/ 27 w 462"/>
              <a:gd name="T89" fmla="*/ 17 h 470"/>
              <a:gd name="T90" fmla="*/ 25 w 462"/>
              <a:gd name="T91" fmla="*/ 18 h 470"/>
              <a:gd name="T92" fmla="*/ 23 w 462"/>
              <a:gd name="T93" fmla="*/ 19 h 470"/>
              <a:gd name="T94" fmla="*/ 22 w 462"/>
              <a:gd name="T95" fmla="*/ 20 h 470"/>
              <a:gd name="T96" fmla="*/ 20 w 462"/>
              <a:gd name="T97" fmla="*/ 20 h 470"/>
              <a:gd name="T98" fmla="*/ 19 w 462"/>
              <a:gd name="T99" fmla="*/ 21 h 470"/>
              <a:gd name="T100" fmla="*/ 18 w 462"/>
              <a:gd name="T101" fmla="*/ 21 h 470"/>
              <a:gd name="T102" fmla="*/ 17 w 462"/>
              <a:gd name="T103" fmla="*/ 22 h 470"/>
              <a:gd name="T104" fmla="*/ 15 w 462"/>
              <a:gd name="T105" fmla="*/ 23 h 470"/>
              <a:gd name="T106" fmla="*/ 14 w 462"/>
              <a:gd name="T107" fmla="*/ 23 h 470"/>
              <a:gd name="T108" fmla="*/ 12 w 462"/>
              <a:gd name="T109" fmla="*/ 24 h 470"/>
              <a:gd name="T110" fmla="*/ 10 w 462"/>
              <a:gd name="T111" fmla="*/ 25 h 470"/>
              <a:gd name="T112" fmla="*/ 9 w 462"/>
              <a:gd name="T113" fmla="*/ 26 h 470"/>
              <a:gd name="T114" fmla="*/ 8 w 462"/>
              <a:gd name="T115" fmla="*/ 27 h 470"/>
              <a:gd name="T116" fmla="*/ 7 w 462"/>
              <a:gd name="T117" fmla="*/ 28 h 470"/>
              <a:gd name="T118" fmla="*/ 0 w 462"/>
              <a:gd name="T119" fmla="*/ 39 h 470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w 462"/>
              <a:gd name="T181" fmla="*/ 0 h 470"/>
              <a:gd name="T182" fmla="*/ 462 w 462"/>
              <a:gd name="T183" fmla="*/ 470 h 470"/>
            </a:gdLst>
            <a:ahLst/>
            <a:cxnLst>
              <a:cxn ang="T120">
                <a:pos x="T0" y="T1"/>
              </a:cxn>
              <a:cxn ang="T121">
                <a:pos x="T2" y="T3"/>
              </a:cxn>
              <a:cxn ang="T122">
                <a:pos x="T4" y="T5"/>
              </a:cxn>
              <a:cxn ang="T123">
                <a:pos x="T6" y="T7"/>
              </a:cxn>
              <a:cxn ang="T124">
                <a:pos x="T8" y="T9"/>
              </a:cxn>
              <a:cxn ang="T125">
                <a:pos x="T10" y="T11"/>
              </a:cxn>
              <a:cxn ang="T126">
                <a:pos x="T12" y="T13"/>
              </a:cxn>
              <a:cxn ang="T127">
                <a:pos x="T14" y="T15"/>
              </a:cxn>
              <a:cxn ang="T128">
                <a:pos x="T16" y="T17"/>
              </a:cxn>
              <a:cxn ang="T129">
                <a:pos x="T18" y="T19"/>
              </a:cxn>
              <a:cxn ang="T130">
                <a:pos x="T20" y="T21"/>
              </a:cxn>
              <a:cxn ang="T131">
                <a:pos x="T22" y="T23"/>
              </a:cxn>
              <a:cxn ang="T132">
                <a:pos x="T24" y="T25"/>
              </a:cxn>
              <a:cxn ang="T133">
                <a:pos x="T26" y="T27"/>
              </a:cxn>
              <a:cxn ang="T134">
                <a:pos x="T28" y="T29"/>
              </a:cxn>
              <a:cxn ang="T135">
                <a:pos x="T30" y="T31"/>
              </a:cxn>
              <a:cxn ang="T136">
                <a:pos x="T32" y="T33"/>
              </a:cxn>
              <a:cxn ang="T137">
                <a:pos x="T34" y="T35"/>
              </a:cxn>
              <a:cxn ang="T138">
                <a:pos x="T36" y="T37"/>
              </a:cxn>
              <a:cxn ang="T139">
                <a:pos x="T38" y="T39"/>
              </a:cxn>
              <a:cxn ang="T140">
                <a:pos x="T40" y="T41"/>
              </a:cxn>
              <a:cxn ang="T141">
                <a:pos x="T42" y="T43"/>
              </a:cxn>
              <a:cxn ang="T142">
                <a:pos x="T44" y="T45"/>
              </a:cxn>
              <a:cxn ang="T143">
                <a:pos x="T46" y="T47"/>
              </a:cxn>
              <a:cxn ang="T144">
                <a:pos x="T48" y="T49"/>
              </a:cxn>
              <a:cxn ang="T145">
                <a:pos x="T50" y="T51"/>
              </a:cxn>
              <a:cxn ang="T146">
                <a:pos x="T52" y="T53"/>
              </a:cxn>
              <a:cxn ang="T147">
                <a:pos x="T54" y="T55"/>
              </a:cxn>
              <a:cxn ang="T148">
                <a:pos x="T56" y="T57"/>
              </a:cxn>
              <a:cxn ang="T149">
                <a:pos x="T58" y="T59"/>
              </a:cxn>
              <a:cxn ang="T150">
                <a:pos x="T60" y="T61"/>
              </a:cxn>
              <a:cxn ang="T151">
                <a:pos x="T62" y="T63"/>
              </a:cxn>
              <a:cxn ang="T152">
                <a:pos x="T64" y="T65"/>
              </a:cxn>
              <a:cxn ang="T153">
                <a:pos x="T66" y="T67"/>
              </a:cxn>
              <a:cxn ang="T154">
                <a:pos x="T68" y="T69"/>
              </a:cxn>
              <a:cxn ang="T155">
                <a:pos x="T70" y="T71"/>
              </a:cxn>
              <a:cxn ang="T156">
                <a:pos x="T72" y="T73"/>
              </a:cxn>
              <a:cxn ang="T157">
                <a:pos x="T74" y="T75"/>
              </a:cxn>
              <a:cxn ang="T158">
                <a:pos x="T76" y="T77"/>
              </a:cxn>
              <a:cxn ang="T159">
                <a:pos x="T78" y="T79"/>
              </a:cxn>
              <a:cxn ang="T160">
                <a:pos x="T80" y="T81"/>
              </a:cxn>
              <a:cxn ang="T161">
                <a:pos x="T82" y="T83"/>
              </a:cxn>
              <a:cxn ang="T162">
                <a:pos x="T84" y="T85"/>
              </a:cxn>
              <a:cxn ang="T163">
                <a:pos x="T86" y="T87"/>
              </a:cxn>
              <a:cxn ang="T164">
                <a:pos x="T88" y="T89"/>
              </a:cxn>
              <a:cxn ang="T165">
                <a:pos x="T90" y="T91"/>
              </a:cxn>
              <a:cxn ang="T166">
                <a:pos x="T92" y="T93"/>
              </a:cxn>
              <a:cxn ang="T167">
                <a:pos x="T94" y="T95"/>
              </a:cxn>
              <a:cxn ang="T168">
                <a:pos x="T96" y="T97"/>
              </a:cxn>
              <a:cxn ang="T169">
                <a:pos x="T98" y="T99"/>
              </a:cxn>
              <a:cxn ang="T170">
                <a:pos x="T100" y="T101"/>
              </a:cxn>
              <a:cxn ang="T171">
                <a:pos x="T102" y="T103"/>
              </a:cxn>
              <a:cxn ang="T172">
                <a:pos x="T104" y="T105"/>
              </a:cxn>
              <a:cxn ang="T173">
                <a:pos x="T106" y="T107"/>
              </a:cxn>
              <a:cxn ang="T174">
                <a:pos x="T108" y="T109"/>
              </a:cxn>
              <a:cxn ang="T175">
                <a:pos x="T110" y="T111"/>
              </a:cxn>
              <a:cxn ang="T176">
                <a:pos x="T112" y="T113"/>
              </a:cxn>
              <a:cxn ang="T177">
                <a:pos x="T114" y="T115"/>
              </a:cxn>
              <a:cxn ang="T178">
                <a:pos x="T116" y="T117"/>
              </a:cxn>
              <a:cxn ang="T179">
                <a:pos x="T118" y="T119"/>
              </a:cxn>
            </a:cxnLst>
            <a:rect l="T180" t="T181" r="T182" b="T183"/>
            <a:pathLst>
              <a:path w="462" h="470">
                <a:moveTo>
                  <a:pt x="0" y="322"/>
                </a:moveTo>
                <a:lnTo>
                  <a:pt x="0" y="321"/>
                </a:lnTo>
                <a:lnTo>
                  <a:pt x="0" y="320"/>
                </a:lnTo>
                <a:lnTo>
                  <a:pt x="0" y="316"/>
                </a:lnTo>
                <a:lnTo>
                  <a:pt x="0" y="313"/>
                </a:lnTo>
                <a:lnTo>
                  <a:pt x="0" y="310"/>
                </a:lnTo>
                <a:lnTo>
                  <a:pt x="0" y="308"/>
                </a:lnTo>
                <a:lnTo>
                  <a:pt x="0" y="305"/>
                </a:lnTo>
                <a:lnTo>
                  <a:pt x="0" y="302"/>
                </a:lnTo>
                <a:lnTo>
                  <a:pt x="0" y="299"/>
                </a:lnTo>
                <a:lnTo>
                  <a:pt x="0" y="296"/>
                </a:lnTo>
                <a:lnTo>
                  <a:pt x="0" y="292"/>
                </a:lnTo>
                <a:lnTo>
                  <a:pt x="2" y="288"/>
                </a:lnTo>
                <a:lnTo>
                  <a:pt x="3" y="284"/>
                </a:lnTo>
                <a:lnTo>
                  <a:pt x="4" y="280"/>
                </a:lnTo>
                <a:lnTo>
                  <a:pt x="7" y="276"/>
                </a:lnTo>
                <a:lnTo>
                  <a:pt x="9" y="272"/>
                </a:lnTo>
                <a:lnTo>
                  <a:pt x="11" y="268"/>
                </a:lnTo>
                <a:lnTo>
                  <a:pt x="14" y="264"/>
                </a:lnTo>
                <a:lnTo>
                  <a:pt x="18" y="259"/>
                </a:lnTo>
                <a:lnTo>
                  <a:pt x="21" y="254"/>
                </a:lnTo>
                <a:lnTo>
                  <a:pt x="24" y="250"/>
                </a:lnTo>
                <a:lnTo>
                  <a:pt x="28" y="245"/>
                </a:lnTo>
                <a:lnTo>
                  <a:pt x="32" y="240"/>
                </a:lnTo>
                <a:lnTo>
                  <a:pt x="37" y="235"/>
                </a:lnTo>
                <a:lnTo>
                  <a:pt x="42" y="231"/>
                </a:lnTo>
                <a:lnTo>
                  <a:pt x="47" y="226"/>
                </a:lnTo>
                <a:lnTo>
                  <a:pt x="53" y="220"/>
                </a:lnTo>
                <a:lnTo>
                  <a:pt x="58" y="216"/>
                </a:lnTo>
                <a:lnTo>
                  <a:pt x="63" y="211"/>
                </a:lnTo>
                <a:lnTo>
                  <a:pt x="70" y="206"/>
                </a:lnTo>
                <a:lnTo>
                  <a:pt x="73" y="203"/>
                </a:lnTo>
                <a:lnTo>
                  <a:pt x="77" y="201"/>
                </a:lnTo>
                <a:lnTo>
                  <a:pt x="80" y="199"/>
                </a:lnTo>
                <a:lnTo>
                  <a:pt x="83" y="197"/>
                </a:lnTo>
                <a:lnTo>
                  <a:pt x="88" y="194"/>
                </a:lnTo>
                <a:lnTo>
                  <a:pt x="91" y="192"/>
                </a:lnTo>
                <a:lnTo>
                  <a:pt x="94" y="189"/>
                </a:lnTo>
                <a:lnTo>
                  <a:pt x="97" y="186"/>
                </a:lnTo>
                <a:lnTo>
                  <a:pt x="102" y="184"/>
                </a:lnTo>
                <a:lnTo>
                  <a:pt x="105" y="181"/>
                </a:lnTo>
                <a:lnTo>
                  <a:pt x="109" y="179"/>
                </a:lnTo>
                <a:lnTo>
                  <a:pt x="114" y="177"/>
                </a:lnTo>
                <a:lnTo>
                  <a:pt x="117" y="175"/>
                </a:lnTo>
                <a:lnTo>
                  <a:pt x="120" y="173"/>
                </a:lnTo>
                <a:lnTo>
                  <a:pt x="125" y="171"/>
                </a:lnTo>
                <a:lnTo>
                  <a:pt x="128" y="168"/>
                </a:lnTo>
                <a:lnTo>
                  <a:pt x="131" y="166"/>
                </a:lnTo>
                <a:lnTo>
                  <a:pt x="136" y="164"/>
                </a:lnTo>
                <a:lnTo>
                  <a:pt x="140" y="162"/>
                </a:lnTo>
                <a:lnTo>
                  <a:pt x="143" y="161"/>
                </a:lnTo>
                <a:lnTo>
                  <a:pt x="147" y="158"/>
                </a:lnTo>
                <a:lnTo>
                  <a:pt x="151" y="156"/>
                </a:lnTo>
                <a:lnTo>
                  <a:pt x="154" y="154"/>
                </a:lnTo>
                <a:lnTo>
                  <a:pt x="159" y="151"/>
                </a:lnTo>
                <a:lnTo>
                  <a:pt x="162" y="149"/>
                </a:lnTo>
                <a:lnTo>
                  <a:pt x="166" y="147"/>
                </a:lnTo>
                <a:lnTo>
                  <a:pt x="170" y="146"/>
                </a:lnTo>
                <a:lnTo>
                  <a:pt x="174" y="144"/>
                </a:lnTo>
                <a:lnTo>
                  <a:pt x="177" y="142"/>
                </a:lnTo>
                <a:lnTo>
                  <a:pt x="181" y="141"/>
                </a:lnTo>
                <a:lnTo>
                  <a:pt x="184" y="139"/>
                </a:lnTo>
                <a:lnTo>
                  <a:pt x="187" y="137"/>
                </a:lnTo>
                <a:lnTo>
                  <a:pt x="190" y="136"/>
                </a:lnTo>
                <a:lnTo>
                  <a:pt x="194" y="134"/>
                </a:lnTo>
                <a:lnTo>
                  <a:pt x="197" y="132"/>
                </a:lnTo>
                <a:lnTo>
                  <a:pt x="200" y="131"/>
                </a:lnTo>
                <a:lnTo>
                  <a:pt x="206" y="128"/>
                </a:lnTo>
                <a:lnTo>
                  <a:pt x="212" y="126"/>
                </a:lnTo>
                <a:lnTo>
                  <a:pt x="218" y="123"/>
                </a:lnTo>
                <a:lnTo>
                  <a:pt x="222" y="122"/>
                </a:lnTo>
                <a:lnTo>
                  <a:pt x="227" y="119"/>
                </a:lnTo>
                <a:lnTo>
                  <a:pt x="231" y="117"/>
                </a:lnTo>
                <a:lnTo>
                  <a:pt x="234" y="115"/>
                </a:lnTo>
                <a:lnTo>
                  <a:pt x="237" y="114"/>
                </a:lnTo>
                <a:lnTo>
                  <a:pt x="242" y="112"/>
                </a:lnTo>
                <a:lnTo>
                  <a:pt x="243" y="112"/>
                </a:lnTo>
                <a:lnTo>
                  <a:pt x="243" y="111"/>
                </a:lnTo>
                <a:lnTo>
                  <a:pt x="244" y="110"/>
                </a:lnTo>
                <a:lnTo>
                  <a:pt x="246" y="107"/>
                </a:lnTo>
                <a:lnTo>
                  <a:pt x="250" y="104"/>
                </a:lnTo>
                <a:lnTo>
                  <a:pt x="253" y="99"/>
                </a:lnTo>
                <a:lnTo>
                  <a:pt x="257" y="94"/>
                </a:lnTo>
                <a:lnTo>
                  <a:pt x="259" y="91"/>
                </a:lnTo>
                <a:lnTo>
                  <a:pt x="263" y="88"/>
                </a:lnTo>
                <a:lnTo>
                  <a:pt x="265" y="85"/>
                </a:lnTo>
                <a:lnTo>
                  <a:pt x="268" y="82"/>
                </a:lnTo>
                <a:lnTo>
                  <a:pt x="270" y="78"/>
                </a:lnTo>
                <a:lnTo>
                  <a:pt x="273" y="75"/>
                </a:lnTo>
                <a:lnTo>
                  <a:pt x="277" y="71"/>
                </a:lnTo>
                <a:lnTo>
                  <a:pt x="280" y="68"/>
                </a:lnTo>
                <a:lnTo>
                  <a:pt x="282" y="64"/>
                </a:lnTo>
                <a:lnTo>
                  <a:pt x="287" y="61"/>
                </a:lnTo>
                <a:lnTo>
                  <a:pt x="290" y="58"/>
                </a:lnTo>
                <a:lnTo>
                  <a:pt x="293" y="55"/>
                </a:lnTo>
                <a:lnTo>
                  <a:pt x="298" y="52"/>
                </a:lnTo>
                <a:lnTo>
                  <a:pt x="301" y="48"/>
                </a:lnTo>
                <a:lnTo>
                  <a:pt x="304" y="45"/>
                </a:lnTo>
                <a:lnTo>
                  <a:pt x="309" y="41"/>
                </a:lnTo>
                <a:lnTo>
                  <a:pt x="312" y="38"/>
                </a:lnTo>
                <a:lnTo>
                  <a:pt x="316" y="35"/>
                </a:lnTo>
                <a:lnTo>
                  <a:pt x="320" y="32"/>
                </a:lnTo>
                <a:lnTo>
                  <a:pt x="325" y="30"/>
                </a:lnTo>
                <a:lnTo>
                  <a:pt x="328" y="27"/>
                </a:lnTo>
                <a:lnTo>
                  <a:pt x="332" y="25"/>
                </a:lnTo>
                <a:lnTo>
                  <a:pt x="336" y="22"/>
                </a:lnTo>
                <a:lnTo>
                  <a:pt x="340" y="21"/>
                </a:lnTo>
                <a:lnTo>
                  <a:pt x="344" y="19"/>
                </a:lnTo>
                <a:lnTo>
                  <a:pt x="348" y="17"/>
                </a:lnTo>
                <a:lnTo>
                  <a:pt x="351" y="16"/>
                </a:lnTo>
                <a:lnTo>
                  <a:pt x="356" y="13"/>
                </a:lnTo>
                <a:lnTo>
                  <a:pt x="359" y="12"/>
                </a:lnTo>
                <a:lnTo>
                  <a:pt x="362" y="10"/>
                </a:lnTo>
                <a:lnTo>
                  <a:pt x="366" y="8"/>
                </a:lnTo>
                <a:lnTo>
                  <a:pt x="370" y="8"/>
                </a:lnTo>
                <a:lnTo>
                  <a:pt x="373" y="6"/>
                </a:lnTo>
                <a:lnTo>
                  <a:pt x="376" y="6"/>
                </a:lnTo>
                <a:lnTo>
                  <a:pt x="380" y="5"/>
                </a:lnTo>
                <a:lnTo>
                  <a:pt x="384" y="4"/>
                </a:lnTo>
                <a:lnTo>
                  <a:pt x="389" y="3"/>
                </a:lnTo>
                <a:lnTo>
                  <a:pt x="394" y="2"/>
                </a:lnTo>
                <a:lnTo>
                  <a:pt x="399" y="0"/>
                </a:lnTo>
                <a:lnTo>
                  <a:pt x="404" y="0"/>
                </a:lnTo>
                <a:lnTo>
                  <a:pt x="406" y="0"/>
                </a:lnTo>
                <a:lnTo>
                  <a:pt x="409" y="0"/>
                </a:lnTo>
                <a:lnTo>
                  <a:pt x="412" y="0"/>
                </a:lnTo>
                <a:lnTo>
                  <a:pt x="413" y="0"/>
                </a:lnTo>
                <a:lnTo>
                  <a:pt x="462" y="52"/>
                </a:lnTo>
                <a:lnTo>
                  <a:pt x="462" y="53"/>
                </a:lnTo>
                <a:lnTo>
                  <a:pt x="460" y="56"/>
                </a:lnTo>
                <a:lnTo>
                  <a:pt x="459" y="59"/>
                </a:lnTo>
                <a:lnTo>
                  <a:pt x="457" y="62"/>
                </a:lnTo>
                <a:lnTo>
                  <a:pt x="454" y="65"/>
                </a:lnTo>
                <a:lnTo>
                  <a:pt x="453" y="69"/>
                </a:lnTo>
                <a:lnTo>
                  <a:pt x="450" y="72"/>
                </a:lnTo>
                <a:lnTo>
                  <a:pt x="447" y="77"/>
                </a:lnTo>
                <a:lnTo>
                  <a:pt x="442" y="82"/>
                </a:lnTo>
                <a:lnTo>
                  <a:pt x="439" y="87"/>
                </a:lnTo>
                <a:lnTo>
                  <a:pt x="432" y="92"/>
                </a:lnTo>
                <a:lnTo>
                  <a:pt x="428" y="98"/>
                </a:lnTo>
                <a:lnTo>
                  <a:pt x="425" y="100"/>
                </a:lnTo>
                <a:lnTo>
                  <a:pt x="421" y="103"/>
                </a:lnTo>
                <a:lnTo>
                  <a:pt x="417" y="106"/>
                </a:lnTo>
                <a:lnTo>
                  <a:pt x="415" y="109"/>
                </a:lnTo>
                <a:lnTo>
                  <a:pt x="410" y="112"/>
                </a:lnTo>
                <a:lnTo>
                  <a:pt x="406" y="115"/>
                </a:lnTo>
                <a:lnTo>
                  <a:pt x="403" y="117"/>
                </a:lnTo>
                <a:lnTo>
                  <a:pt x="398" y="121"/>
                </a:lnTo>
                <a:lnTo>
                  <a:pt x="394" y="124"/>
                </a:lnTo>
                <a:lnTo>
                  <a:pt x="390" y="127"/>
                </a:lnTo>
                <a:lnTo>
                  <a:pt x="385" y="129"/>
                </a:lnTo>
                <a:lnTo>
                  <a:pt x="381" y="132"/>
                </a:lnTo>
                <a:lnTo>
                  <a:pt x="375" y="135"/>
                </a:lnTo>
                <a:lnTo>
                  <a:pt x="372" y="138"/>
                </a:lnTo>
                <a:lnTo>
                  <a:pt x="367" y="140"/>
                </a:lnTo>
                <a:lnTo>
                  <a:pt x="362" y="143"/>
                </a:lnTo>
                <a:lnTo>
                  <a:pt x="358" y="145"/>
                </a:lnTo>
                <a:lnTo>
                  <a:pt x="353" y="148"/>
                </a:lnTo>
                <a:lnTo>
                  <a:pt x="349" y="151"/>
                </a:lnTo>
                <a:lnTo>
                  <a:pt x="345" y="154"/>
                </a:lnTo>
                <a:lnTo>
                  <a:pt x="340" y="156"/>
                </a:lnTo>
                <a:lnTo>
                  <a:pt x="337" y="158"/>
                </a:lnTo>
                <a:lnTo>
                  <a:pt x="333" y="160"/>
                </a:lnTo>
                <a:lnTo>
                  <a:pt x="329" y="162"/>
                </a:lnTo>
                <a:lnTo>
                  <a:pt x="326" y="164"/>
                </a:lnTo>
                <a:lnTo>
                  <a:pt x="323" y="165"/>
                </a:lnTo>
                <a:lnTo>
                  <a:pt x="318" y="167"/>
                </a:lnTo>
                <a:lnTo>
                  <a:pt x="316" y="169"/>
                </a:lnTo>
                <a:lnTo>
                  <a:pt x="312" y="171"/>
                </a:lnTo>
                <a:lnTo>
                  <a:pt x="309" y="173"/>
                </a:lnTo>
                <a:lnTo>
                  <a:pt x="306" y="174"/>
                </a:lnTo>
                <a:lnTo>
                  <a:pt x="305" y="175"/>
                </a:lnTo>
                <a:lnTo>
                  <a:pt x="317" y="199"/>
                </a:lnTo>
                <a:lnTo>
                  <a:pt x="315" y="199"/>
                </a:lnTo>
                <a:lnTo>
                  <a:pt x="312" y="201"/>
                </a:lnTo>
                <a:lnTo>
                  <a:pt x="309" y="202"/>
                </a:lnTo>
                <a:lnTo>
                  <a:pt x="306" y="203"/>
                </a:lnTo>
                <a:lnTo>
                  <a:pt x="302" y="205"/>
                </a:lnTo>
                <a:lnTo>
                  <a:pt x="299" y="207"/>
                </a:lnTo>
                <a:lnTo>
                  <a:pt x="294" y="209"/>
                </a:lnTo>
                <a:lnTo>
                  <a:pt x="290" y="211"/>
                </a:lnTo>
                <a:lnTo>
                  <a:pt x="285" y="213"/>
                </a:lnTo>
                <a:lnTo>
                  <a:pt x="279" y="216"/>
                </a:lnTo>
                <a:lnTo>
                  <a:pt x="273" y="219"/>
                </a:lnTo>
                <a:lnTo>
                  <a:pt x="267" y="223"/>
                </a:lnTo>
                <a:lnTo>
                  <a:pt x="262" y="226"/>
                </a:lnTo>
                <a:lnTo>
                  <a:pt x="255" y="229"/>
                </a:lnTo>
                <a:lnTo>
                  <a:pt x="252" y="230"/>
                </a:lnTo>
                <a:lnTo>
                  <a:pt x="248" y="232"/>
                </a:lnTo>
                <a:lnTo>
                  <a:pt x="245" y="233"/>
                </a:lnTo>
                <a:lnTo>
                  <a:pt x="242" y="235"/>
                </a:lnTo>
                <a:lnTo>
                  <a:pt x="239" y="236"/>
                </a:lnTo>
                <a:lnTo>
                  <a:pt x="234" y="238"/>
                </a:lnTo>
                <a:lnTo>
                  <a:pt x="231" y="240"/>
                </a:lnTo>
                <a:lnTo>
                  <a:pt x="228" y="242"/>
                </a:lnTo>
                <a:lnTo>
                  <a:pt x="224" y="243"/>
                </a:lnTo>
                <a:lnTo>
                  <a:pt x="221" y="245"/>
                </a:lnTo>
                <a:lnTo>
                  <a:pt x="218" y="246"/>
                </a:lnTo>
                <a:lnTo>
                  <a:pt x="215" y="248"/>
                </a:lnTo>
                <a:lnTo>
                  <a:pt x="211" y="250"/>
                </a:lnTo>
                <a:lnTo>
                  <a:pt x="207" y="252"/>
                </a:lnTo>
                <a:lnTo>
                  <a:pt x="204" y="254"/>
                </a:lnTo>
                <a:lnTo>
                  <a:pt x="200" y="257"/>
                </a:lnTo>
                <a:lnTo>
                  <a:pt x="197" y="258"/>
                </a:lnTo>
                <a:lnTo>
                  <a:pt x="194" y="260"/>
                </a:lnTo>
                <a:lnTo>
                  <a:pt x="190" y="262"/>
                </a:lnTo>
                <a:lnTo>
                  <a:pt x="187" y="264"/>
                </a:lnTo>
                <a:lnTo>
                  <a:pt x="183" y="265"/>
                </a:lnTo>
                <a:lnTo>
                  <a:pt x="179" y="267"/>
                </a:lnTo>
                <a:lnTo>
                  <a:pt x="176" y="268"/>
                </a:lnTo>
                <a:lnTo>
                  <a:pt x="174" y="270"/>
                </a:lnTo>
                <a:lnTo>
                  <a:pt x="170" y="272"/>
                </a:lnTo>
                <a:lnTo>
                  <a:pt x="166" y="274"/>
                </a:lnTo>
                <a:lnTo>
                  <a:pt x="164" y="275"/>
                </a:lnTo>
                <a:lnTo>
                  <a:pt x="161" y="277"/>
                </a:lnTo>
                <a:lnTo>
                  <a:pt x="154" y="281"/>
                </a:lnTo>
                <a:lnTo>
                  <a:pt x="149" y="285"/>
                </a:lnTo>
                <a:lnTo>
                  <a:pt x="143" y="287"/>
                </a:lnTo>
                <a:lnTo>
                  <a:pt x="138" y="290"/>
                </a:lnTo>
                <a:lnTo>
                  <a:pt x="132" y="294"/>
                </a:lnTo>
                <a:lnTo>
                  <a:pt x="128" y="298"/>
                </a:lnTo>
                <a:lnTo>
                  <a:pt x="124" y="300"/>
                </a:lnTo>
                <a:lnTo>
                  <a:pt x="119" y="303"/>
                </a:lnTo>
                <a:lnTo>
                  <a:pt x="115" y="305"/>
                </a:lnTo>
                <a:lnTo>
                  <a:pt x="111" y="308"/>
                </a:lnTo>
                <a:lnTo>
                  <a:pt x="107" y="310"/>
                </a:lnTo>
                <a:lnTo>
                  <a:pt x="104" y="312"/>
                </a:lnTo>
                <a:lnTo>
                  <a:pt x="101" y="314"/>
                </a:lnTo>
                <a:lnTo>
                  <a:pt x="97" y="317"/>
                </a:lnTo>
                <a:lnTo>
                  <a:pt x="92" y="321"/>
                </a:lnTo>
                <a:lnTo>
                  <a:pt x="88" y="326"/>
                </a:lnTo>
                <a:lnTo>
                  <a:pt x="83" y="328"/>
                </a:lnTo>
                <a:lnTo>
                  <a:pt x="80" y="332"/>
                </a:lnTo>
                <a:lnTo>
                  <a:pt x="78" y="334"/>
                </a:lnTo>
                <a:lnTo>
                  <a:pt x="76" y="336"/>
                </a:lnTo>
                <a:lnTo>
                  <a:pt x="72" y="338"/>
                </a:lnTo>
                <a:lnTo>
                  <a:pt x="72" y="340"/>
                </a:lnTo>
                <a:lnTo>
                  <a:pt x="98" y="368"/>
                </a:lnTo>
                <a:lnTo>
                  <a:pt x="66" y="402"/>
                </a:lnTo>
                <a:lnTo>
                  <a:pt x="0" y="470"/>
                </a:lnTo>
                <a:lnTo>
                  <a:pt x="0" y="322"/>
                </a:lnTo>
                <a:close/>
              </a:path>
            </a:pathLst>
          </a:custGeom>
          <a:solidFill>
            <a:srgbClr val="CFCC4F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36" name="Freeform 130"/>
          <xdr:cNvSpPr>
            <a:spLocks/>
          </xdr:cNvSpPr>
        </xdr:nvSpPr>
        <xdr:spPr bwMode="auto">
          <a:xfrm>
            <a:off x="0" y="89"/>
            <a:ext cx="58" cy="47"/>
          </a:xfrm>
          <a:custGeom>
            <a:avLst/>
            <a:gdLst>
              <a:gd name="T0" fmla="*/ 0 w 634"/>
              <a:gd name="T1" fmla="*/ 34 h 567"/>
              <a:gd name="T2" fmla="*/ 2 w 634"/>
              <a:gd name="T3" fmla="*/ 32 h 567"/>
              <a:gd name="T4" fmla="*/ 5 w 634"/>
              <a:gd name="T5" fmla="*/ 30 h 567"/>
              <a:gd name="T6" fmla="*/ 8 w 634"/>
              <a:gd name="T7" fmla="*/ 28 h 567"/>
              <a:gd name="T8" fmla="*/ 9 w 634"/>
              <a:gd name="T9" fmla="*/ 26 h 567"/>
              <a:gd name="T10" fmla="*/ 11 w 634"/>
              <a:gd name="T11" fmla="*/ 25 h 567"/>
              <a:gd name="T12" fmla="*/ 13 w 634"/>
              <a:gd name="T13" fmla="*/ 24 h 567"/>
              <a:gd name="T14" fmla="*/ 15 w 634"/>
              <a:gd name="T15" fmla="*/ 22 h 567"/>
              <a:gd name="T16" fmla="*/ 18 w 634"/>
              <a:gd name="T17" fmla="*/ 21 h 567"/>
              <a:gd name="T18" fmla="*/ 20 w 634"/>
              <a:gd name="T19" fmla="*/ 19 h 567"/>
              <a:gd name="T20" fmla="*/ 23 w 634"/>
              <a:gd name="T21" fmla="*/ 18 h 567"/>
              <a:gd name="T22" fmla="*/ 25 w 634"/>
              <a:gd name="T23" fmla="*/ 17 h 567"/>
              <a:gd name="T24" fmla="*/ 31 w 634"/>
              <a:gd name="T25" fmla="*/ 12 h 567"/>
              <a:gd name="T26" fmla="*/ 33 w 634"/>
              <a:gd name="T27" fmla="*/ 11 h 567"/>
              <a:gd name="T28" fmla="*/ 35 w 634"/>
              <a:gd name="T29" fmla="*/ 9 h 567"/>
              <a:gd name="T30" fmla="*/ 37 w 634"/>
              <a:gd name="T31" fmla="*/ 8 h 567"/>
              <a:gd name="T32" fmla="*/ 39 w 634"/>
              <a:gd name="T33" fmla="*/ 6 h 567"/>
              <a:gd name="T34" fmla="*/ 41 w 634"/>
              <a:gd name="T35" fmla="*/ 5 h 567"/>
              <a:gd name="T36" fmla="*/ 43 w 634"/>
              <a:gd name="T37" fmla="*/ 3 h 567"/>
              <a:gd name="T38" fmla="*/ 44 w 634"/>
              <a:gd name="T39" fmla="*/ 1 h 567"/>
              <a:gd name="T40" fmla="*/ 45 w 634"/>
              <a:gd name="T41" fmla="*/ 0 h 567"/>
              <a:gd name="T42" fmla="*/ 47 w 634"/>
              <a:gd name="T43" fmla="*/ 0 h 567"/>
              <a:gd name="T44" fmla="*/ 50 w 634"/>
              <a:gd name="T45" fmla="*/ 0 h 567"/>
              <a:gd name="T46" fmla="*/ 52 w 634"/>
              <a:gd name="T47" fmla="*/ 0 h 567"/>
              <a:gd name="T48" fmla="*/ 54 w 634"/>
              <a:gd name="T49" fmla="*/ 1 h 567"/>
              <a:gd name="T50" fmla="*/ 56 w 634"/>
              <a:gd name="T51" fmla="*/ 1 h 567"/>
              <a:gd name="T52" fmla="*/ 58 w 634"/>
              <a:gd name="T53" fmla="*/ 2 h 567"/>
              <a:gd name="T54" fmla="*/ 57 w 634"/>
              <a:gd name="T55" fmla="*/ 7 h 567"/>
              <a:gd name="T56" fmla="*/ 54 w 634"/>
              <a:gd name="T57" fmla="*/ 9 h 567"/>
              <a:gd name="T58" fmla="*/ 52 w 634"/>
              <a:gd name="T59" fmla="*/ 11 h 567"/>
              <a:gd name="T60" fmla="*/ 50 w 634"/>
              <a:gd name="T61" fmla="*/ 12 h 567"/>
              <a:gd name="T62" fmla="*/ 48 w 634"/>
              <a:gd name="T63" fmla="*/ 14 h 567"/>
              <a:gd name="T64" fmla="*/ 46 w 634"/>
              <a:gd name="T65" fmla="*/ 15 h 567"/>
              <a:gd name="T66" fmla="*/ 44 w 634"/>
              <a:gd name="T67" fmla="*/ 16 h 567"/>
              <a:gd name="T68" fmla="*/ 43 w 634"/>
              <a:gd name="T69" fmla="*/ 14 h 567"/>
              <a:gd name="T70" fmla="*/ 41 w 634"/>
              <a:gd name="T71" fmla="*/ 15 h 567"/>
              <a:gd name="T72" fmla="*/ 39 w 634"/>
              <a:gd name="T73" fmla="*/ 16 h 567"/>
              <a:gd name="T74" fmla="*/ 37 w 634"/>
              <a:gd name="T75" fmla="*/ 17 h 567"/>
              <a:gd name="T76" fmla="*/ 34 w 634"/>
              <a:gd name="T77" fmla="*/ 19 h 567"/>
              <a:gd name="T78" fmla="*/ 31 w 634"/>
              <a:gd name="T79" fmla="*/ 22 h 567"/>
              <a:gd name="T80" fmla="*/ 28 w 634"/>
              <a:gd name="T81" fmla="*/ 24 h 567"/>
              <a:gd name="T82" fmla="*/ 26 w 634"/>
              <a:gd name="T83" fmla="*/ 26 h 567"/>
              <a:gd name="T84" fmla="*/ 25 w 634"/>
              <a:gd name="T85" fmla="*/ 28 h 567"/>
              <a:gd name="T86" fmla="*/ 25 w 634"/>
              <a:gd name="T87" fmla="*/ 29 h 567"/>
              <a:gd name="T88" fmla="*/ 23 w 634"/>
              <a:gd name="T89" fmla="*/ 31 h 567"/>
              <a:gd name="T90" fmla="*/ 20 w 634"/>
              <a:gd name="T91" fmla="*/ 32 h 567"/>
              <a:gd name="T92" fmla="*/ 17 w 634"/>
              <a:gd name="T93" fmla="*/ 34 h 567"/>
              <a:gd name="T94" fmla="*/ 15 w 634"/>
              <a:gd name="T95" fmla="*/ 35 h 567"/>
              <a:gd name="T96" fmla="*/ 15 w 634"/>
              <a:gd name="T97" fmla="*/ 37 h 567"/>
              <a:gd name="T98" fmla="*/ 16 w 634"/>
              <a:gd name="T99" fmla="*/ 39 h 567"/>
              <a:gd name="T100" fmla="*/ 16 w 634"/>
              <a:gd name="T101" fmla="*/ 39 h 567"/>
              <a:gd name="T102" fmla="*/ 13 w 634"/>
              <a:gd name="T103" fmla="*/ 39 h 567"/>
              <a:gd name="T104" fmla="*/ 11 w 634"/>
              <a:gd name="T105" fmla="*/ 40 h 567"/>
              <a:gd name="T106" fmla="*/ 10 w 634"/>
              <a:gd name="T107" fmla="*/ 41 h 567"/>
              <a:gd name="T108" fmla="*/ 8 w 634"/>
              <a:gd name="T109" fmla="*/ 43 h 567"/>
              <a:gd name="T110" fmla="*/ 7 w 634"/>
              <a:gd name="T111" fmla="*/ 44 h 567"/>
              <a:gd name="T112" fmla="*/ 7 w 634"/>
              <a:gd name="T113" fmla="*/ 46 h 567"/>
              <a:gd name="T114" fmla="*/ 0 w 634"/>
              <a:gd name="T115" fmla="*/ 47 h 567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w 634"/>
              <a:gd name="T175" fmla="*/ 0 h 567"/>
              <a:gd name="T176" fmla="*/ 634 w 634"/>
              <a:gd name="T177" fmla="*/ 567 h 567"/>
            </a:gdLst>
            <a:ahLst/>
            <a:cxnLst>
              <a:cxn ang="T116">
                <a:pos x="T0" y="T1"/>
              </a:cxn>
              <a:cxn ang="T117">
                <a:pos x="T2" y="T3"/>
              </a:cxn>
              <a:cxn ang="T118">
                <a:pos x="T4" y="T5"/>
              </a:cxn>
              <a:cxn ang="T119">
                <a:pos x="T6" y="T7"/>
              </a:cxn>
              <a:cxn ang="T120">
                <a:pos x="T8" y="T9"/>
              </a:cxn>
              <a:cxn ang="T121">
                <a:pos x="T10" y="T11"/>
              </a:cxn>
              <a:cxn ang="T122">
                <a:pos x="T12" y="T13"/>
              </a:cxn>
              <a:cxn ang="T123">
                <a:pos x="T14" y="T15"/>
              </a:cxn>
              <a:cxn ang="T124">
                <a:pos x="T16" y="T17"/>
              </a:cxn>
              <a:cxn ang="T125">
                <a:pos x="T18" y="T19"/>
              </a:cxn>
              <a:cxn ang="T126">
                <a:pos x="T20" y="T21"/>
              </a:cxn>
              <a:cxn ang="T127">
                <a:pos x="T22" y="T23"/>
              </a:cxn>
              <a:cxn ang="T128">
                <a:pos x="T24" y="T25"/>
              </a:cxn>
              <a:cxn ang="T129">
                <a:pos x="T26" y="T27"/>
              </a:cxn>
              <a:cxn ang="T130">
                <a:pos x="T28" y="T29"/>
              </a:cxn>
              <a:cxn ang="T131">
                <a:pos x="T30" y="T31"/>
              </a:cxn>
              <a:cxn ang="T132">
                <a:pos x="T32" y="T33"/>
              </a:cxn>
              <a:cxn ang="T133">
                <a:pos x="T34" y="T35"/>
              </a:cxn>
              <a:cxn ang="T134">
                <a:pos x="T36" y="T37"/>
              </a:cxn>
              <a:cxn ang="T135">
                <a:pos x="T38" y="T39"/>
              </a:cxn>
              <a:cxn ang="T136">
                <a:pos x="T40" y="T41"/>
              </a:cxn>
              <a:cxn ang="T137">
                <a:pos x="T42" y="T43"/>
              </a:cxn>
              <a:cxn ang="T138">
                <a:pos x="T44" y="T45"/>
              </a:cxn>
              <a:cxn ang="T139">
                <a:pos x="T46" y="T47"/>
              </a:cxn>
              <a:cxn ang="T140">
                <a:pos x="T48" y="T49"/>
              </a:cxn>
              <a:cxn ang="T141">
                <a:pos x="T50" y="T51"/>
              </a:cxn>
              <a:cxn ang="T142">
                <a:pos x="T52" y="T53"/>
              </a:cxn>
              <a:cxn ang="T143">
                <a:pos x="T54" y="T55"/>
              </a:cxn>
              <a:cxn ang="T144">
                <a:pos x="T56" y="T57"/>
              </a:cxn>
              <a:cxn ang="T145">
                <a:pos x="T58" y="T59"/>
              </a:cxn>
              <a:cxn ang="T146">
                <a:pos x="T60" y="T61"/>
              </a:cxn>
              <a:cxn ang="T147">
                <a:pos x="T62" y="T63"/>
              </a:cxn>
              <a:cxn ang="T148">
                <a:pos x="T64" y="T65"/>
              </a:cxn>
              <a:cxn ang="T149">
                <a:pos x="T66" y="T67"/>
              </a:cxn>
              <a:cxn ang="T150">
                <a:pos x="T68" y="T69"/>
              </a:cxn>
              <a:cxn ang="T151">
                <a:pos x="T70" y="T71"/>
              </a:cxn>
              <a:cxn ang="T152">
                <a:pos x="T72" y="T73"/>
              </a:cxn>
              <a:cxn ang="T153">
                <a:pos x="T74" y="T75"/>
              </a:cxn>
              <a:cxn ang="T154">
                <a:pos x="T76" y="T77"/>
              </a:cxn>
              <a:cxn ang="T155">
                <a:pos x="T78" y="T79"/>
              </a:cxn>
              <a:cxn ang="T156">
                <a:pos x="T80" y="T81"/>
              </a:cxn>
              <a:cxn ang="T157">
                <a:pos x="T82" y="T83"/>
              </a:cxn>
              <a:cxn ang="T158">
                <a:pos x="T84" y="T85"/>
              </a:cxn>
              <a:cxn ang="T159">
                <a:pos x="T86" y="T87"/>
              </a:cxn>
              <a:cxn ang="T160">
                <a:pos x="T88" y="T89"/>
              </a:cxn>
              <a:cxn ang="T161">
                <a:pos x="T90" y="T91"/>
              </a:cxn>
              <a:cxn ang="T162">
                <a:pos x="T92" y="T93"/>
              </a:cxn>
              <a:cxn ang="T163">
                <a:pos x="T94" y="T95"/>
              </a:cxn>
              <a:cxn ang="T164">
                <a:pos x="T96" y="T97"/>
              </a:cxn>
              <a:cxn ang="T165">
                <a:pos x="T98" y="T99"/>
              </a:cxn>
              <a:cxn ang="T166">
                <a:pos x="T100" y="T101"/>
              </a:cxn>
              <a:cxn ang="T167">
                <a:pos x="T102" y="T103"/>
              </a:cxn>
              <a:cxn ang="T168">
                <a:pos x="T104" y="T105"/>
              </a:cxn>
              <a:cxn ang="T169">
                <a:pos x="T106" y="T107"/>
              </a:cxn>
              <a:cxn ang="T170">
                <a:pos x="T108" y="T109"/>
              </a:cxn>
              <a:cxn ang="T171">
                <a:pos x="T110" y="T111"/>
              </a:cxn>
              <a:cxn ang="T172">
                <a:pos x="T112" y="T113"/>
              </a:cxn>
              <a:cxn ang="T173">
                <a:pos x="T114" y="T115"/>
              </a:cxn>
            </a:cxnLst>
            <a:rect l="T174" t="T175" r="T176" b="T177"/>
            <a:pathLst>
              <a:path w="634" h="567">
                <a:moveTo>
                  <a:pt x="0" y="423"/>
                </a:moveTo>
                <a:lnTo>
                  <a:pt x="0" y="421"/>
                </a:lnTo>
                <a:lnTo>
                  <a:pt x="0" y="419"/>
                </a:lnTo>
                <a:lnTo>
                  <a:pt x="0" y="416"/>
                </a:lnTo>
                <a:lnTo>
                  <a:pt x="0" y="414"/>
                </a:lnTo>
                <a:lnTo>
                  <a:pt x="2" y="412"/>
                </a:lnTo>
                <a:lnTo>
                  <a:pt x="5" y="409"/>
                </a:lnTo>
                <a:lnTo>
                  <a:pt x="8" y="406"/>
                </a:lnTo>
                <a:lnTo>
                  <a:pt x="11" y="402"/>
                </a:lnTo>
                <a:lnTo>
                  <a:pt x="15" y="397"/>
                </a:lnTo>
                <a:lnTo>
                  <a:pt x="20" y="394"/>
                </a:lnTo>
                <a:lnTo>
                  <a:pt x="24" y="389"/>
                </a:lnTo>
                <a:lnTo>
                  <a:pt x="28" y="385"/>
                </a:lnTo>
                <a:lnTo>
                  <a:pt x="34" y="380"/>
                </a:lnTo>
                <a:lnTo>
                  <a:pt x="39" y="376"/>
                </a:lnTo>
                <a:lnTo>
                  <a:pt x="45" y="371"/>
                </a:lnTo>
                <a:lnTo>
                  <a:pt x="50" y="364"/>
                </a:lnTo>
                <a:lnTo>
                  <a:pt x="56" y="359"/>
                </a:lnTo>
                <a:lnTo>
                  <a:pt x="61" y="354"/>
                </a:lnTo>
                <a:lnTo>
                  <a:pt x="67" y="348"/>
                </a:lnTo>
                <a:lnTo>
                  <a:pt x="73" y="343"/>
                </a:lnTo>
                <a:lnTo>
                  <a:pt x="77" y="340"/>
                </a:lnTo>
                <a:lnTo>
                  <a:pt x="80" y="338"/>
                </a:lnTo>
                <a:lnTo>
                  <a:pt x="83" y="335"/>
                </a:lnTo>
                <a:lnTo>
                  <a:pt x="86" y="333"/>
                </a:lnTo>
                <a:lnTo>
                  <a:pt x="90" y="328"/>
                </a:lnTo>
                <a:lnTo>
                  <a:pt x="93" y="326"/>
                </a:lnTo>
                <a:lnTo>
                  <a:pt x="95" y="323"/>
                </a:lnTo>
                <a:lnTo>
                  <a:pt x="98" y="321"/>
                </a:lnTo>
                <a:lnTo>
                  <a:pt x="102" y="317"/>
                </a:lnTo>
                <a:lnTo>
                  <a:pt x="105" y="315"/>
                </a:lnTo>
                <a:lnTo>
                  <a:pt x="108" y="312"/>
                </a:lnTo>
                <a:lnTo>
                  <a:pt x="112" y="309"/>
                </a:lnTo>
                <a:lnTo>
                  <a:pt x="115" y="306"/>
                </a:lnTo>
                <a:lnTo>
                  <a:pt x="118" y="304"/>
                </a:lnTo>
                <a:lnTo>
                  <a:pt x="121" y="301"/>
                </a:lnTo>
                <a:lnTo>
                  <a:pt x="126" y="299"/>
                </a:lnTo>
                <a:lnTo>
                  <a:pt x="128" y="295"/>
                </a:lnTo>
                <a:lnTo>
                  <a:pt x="131" y="293"/>
                </a:lnTo>
                <a:lnTo>
                  <a:pt x="135" y="290"/>
                </a:lnTo>
                <a:lnTo>
                  <a:pt x="139" y="288"/>
                </a:lnTo>
                <a:lnTo>
                  <a:pt x="141" y="285"/>
                </a:lnTo>
                <a:lnTo>
                  <a:pt x="144" y="283"/>
                </a:lnTo>
                <a:lnTo>
                  <a:pt x="148" y="280"/>
                </a:lnTo>
                <a:lnTo>
                  <a:pt x="151" y="278"/>
                </a:lnTo>
                <a:lnTo>
                  <a:pt x="154" y="276"/>
                </a:lnTo>
                <a:lnTo>
                  <a:pt x="157" y="273"/>
                </a:lnTo>
                <a:lnTo>
                  <a:pt x="160" y="271"/>
                </a:lnTo>
                <a:lnTo>
                  <a:pt x="164" y="269"/>
                </a:lnTo>
                <a:lnTo>
                  <a:pt x="170" y="265"/>
                </a:lnTo>
                <a:lnTo>
                  <a:pt x="176" y="260"/>
                </a:lnTo>
                <a:lnTo>
                  <a:pt x="182" y="256"/>
                </a:lnTo>
                <a:lnTo>
                  <a:pt x="188" y="252"/>
                </a:lnTo>
                <a:lnTo>
                  <a:pt x="193" y="249"/>
                </a:lnTo>
                <a:lnTo>
                  <a:pt x="199" y="245"/>
                </a:lnTo>
                <a:lnTo>
                  <a:pt x="204" y="242"/>
                </a:lnTo>
                <a:lnTo>
                  <a:pt x="209" y="239"/>
                </a:lnTo>
                <a:lnTo>
                  <a:pt x="215" y="236"/>
                </a:lnTo>
                <a:lnTo>
                  <a:pt x="220" y="233"/>
                </a:lnTo>
                <a:lnTo>
                  <a:pt x="224" y="230"/>
                </a:lnTo>
                <a:lnTo>
                  <a:pt x="230" y="228"/>
                </a:lnTo>
                <a:lnTo>
                  <a:pt x="233" y="224"/>
                </a:lnTo>
                <a:lnTo>
                  <a:pt x="237" y="222"/>
                </a:lnTo>
                <a:lnTo>
                  <a:pt x="242" y="219"/>
                </a:lnTo>
                <a:lnTo>
                  <a:pt x="245" y="217"/>
                </a:lnTo>
                <a:lnTo>
                  <a:pt x="248" y="215"/>
                </a:lnTo>
                <a:lnTo>
                  <a:pt x="252" y="214"/>
                </a:lnTo>
                <a:lnTo>
                  <a:pt x="255" y="212"/>
                </a:lnTo>
                <a:lnTo>
                  <a:pt x="258" y="211"/>
                </a:lnTo>
                <a:lnTo>
                  <a:pt x="263" y="209"/>
                </a:lnTo>
                <a:lnTo>
                  <a:pt x="266" y="208"/>
                </a:lnTo>
                <a:lnTo>
                  <a:pt x="268" y="207"/>
                </a:lnTo>
                <a:lnTo>
                  <a:pt x="269" y="207"/>
                </a:lnTo>
                <a:lnTo>
                  <a:pt x="325" y="148"/>
                </a:lnTo>
                <a:lnTo>
                  <a:pt x="327" y="147"/>
                </a:lnTo>
                <a:lnTo>
                  <a:pt x="329" y="145"/>
                </a:lnTo>
                <a:lnTo>
                  <a:pt x="334" y="143"/>
                </a:lnTo>
                <a:lnTo>
                  <a:pt x="338" y="139"/>
                </a:lnTo>
                <a:lnTo>
                  <a:pt x="344" y="136"/>
                </a:lnTo>
                <a:lnTo>
                  <a:pt x="347" y="134"/>
                </a:lnTo>
                <a:lnTo>
                  <a:pt x="350" y="133"/>
                </a:lnTo>
                <a:lnTo>
                  <a:pt x="353" y="131"/>
                </a:lnTo>
                <a:lnTo>
                  <a:pt x="358" y="129"/>
                </a:lnTo>
                <a:lnTo>
                  <a:pt x="361" y="126"/>
                </a:lnTo>
                <a:lnTo>
                  <a:pt x="364" y="124"/>
                </a:lnTo>
                <a:lnTo>
                  <a:pt x="368" y="121"/>
                </a:lnTo>
                <a:lnTo>
                  <a:pt x="372" y="119"/>
                </a:lnTo>
                <a:lnTo>
                  <a:pt x="376" y="115"/>
                </a:lnTo>
                <a:lnTo>
                  <a:pt x="380" y="113"/>
                </a:lnTo>
                <a:lnTo>
                  <a:pt x="384" y="110"/>
                </a:lnTo>
                <a:lnTo>
                  <a:pt x="389" y="108"/>
                </a:lnTo>
                <a:lnTo>
                  <a:pt x="393" y="104"/>
                </a:lnTo>
                <a:lnTo>
                  <a:pt x="397" y="102"/>
                </a:lnTo>
                <a:lnTo>
                  <a:pt x="401" y="99"/>
                </a:lnTo>
                <a:lnTo>
                  <a:pt x="405" y="96"/>
                </a:lnTo>
                <a:lnTo>
                  <a:pt x="409" y="93"/>
                </a:lnTo>
                <a:lnTo>
                  <a:pt x="414" y="90"/>
                </a:lnTo>
                <a:lnTo>
                  <a:pt x="417" y="86"/>
                </a:lnTo>
                <a:lnTo>
                  <a:pt x="422" y="83"/>
                </a:lnTo>
                <a:lnTo>
                  <a:pt x="426" y="79"/>
                </a:lnTo>
                <a:lnTo>
                  <a:pt x="429" y="76"/>
                </a:lnTo>
                <a:lnTo>
                  <a:pt x="432" y="73"/>
                </a:lnTo>
                <a:lnTo>
                  <a:pt x="437" y="69"/>
                </a:lnTo>
                <a:lnTo>
                  <a:pt x="439" y="66"/>
                </a:lnTo>
                <a:lnTo>
                  <a:pt x="442" y="63"/>
                </a:lnTo>
                <a:lnTo>
                  <a:pt x="447" y="60"/>
                </a:lnTo>
                <a:lnTo>
                  <a:pt x="450" y="57"/>
                </a:lnTo>
                <a:lnTo>
                  <a:pt x="452" y="53"/>
                </a:lnTo>
                <a:lnTo>
                  <a:pt x="455" y="50"/>
                </a:lnTo>
                <a:lnTo>
                  <a:pt x="457" y="47"/>
                </a:lnTo>
                <a:lnTo>
                  <a:pt x="461" y="44"/>
                </a:lnTo>
                <a:lnTo>
                  <a:pt x="463" y="41"/>
                </a:lnTo>
                <a:lnTo>
                  <a:pt x="465" y="39"/>
                </a:lnTo>
                <a:lnTo>
                  <a:pt x="467" y="36"/>
                </a:lnTo>
                <a:lnTo>
                  <a:pt x="471" y="34"/>
                </a:lnTo>
                <a:lnTo>
                  <a:pt x="474" y="29"/>
                </a:lnTo>
                <a:lnTo>
                  <a:pt x="478" y="24"/>
                </a:lnTo>
                <a:lnTo>
                  <a:pt x="480" y="19"/>
                </a:lnTo>
                <a:lnTo>
                  <a:pt x="484" y="16"/>
                </a:lnTo>
                <a:lnTo>
                  <a:pt x="487" y="11"/>
                </a:lnTo>
                <a:lnTo>
                  <a:pt x="488" y="10"/>
                </a:lnTo>
                <a:lnTo>
                  <a:pt x="489" y="9"/>
                </a:lnTo>
                <a:lnTo>
                  <a:pt x="491" y="8"/>
                </a:lnTo>
                <a:lnTo>
                  <a:pt x="492" y="7"/>
                </a:lnTo>
                <a:lnTo>
                  <a:pt x="496" y="6"/>
                </a:lnTo>
                <a:lnTo>
                  <a:pt x="498" y="5"/>
                </a:lnTo>
                <a:lnTo>
                  <a:pt x="501" y="4"/>
                </a:lnTo>
                <a:lnTo>
                  <a:pt x="505" y="3"/>
                </a:lnTo>
                <a:lnTo>
                  <a:pt x="509" y="2"/>
                </a:lnTo>
                <a:lnTo>
                  <a:pt x="513" y="1"/>
                </a:lnTo>
                <a:lnTo>
                  <a:pt x="518" y="1"/>
                </a:lnTo>
                <a:lnTo>
                  <a:pt x="523" y="0"/>
                </a:lnTo>
                <a:lnTo>
                  <a:pt x="529" y="0"/>
                </a:lnTo>
                <a:lnTo>
                  <a:pt x="532" y="0"/>
                </a:lnTo>
                <a:lnTo>
                  <a:pt x="535" y="0"/>
                </a:lnTo>
                <a:lnTo>
                  <a:pt x="538" y="1"/>
                </a:lnTo>
                <a:lnTo>
                  <a:pt x="542" y="1"/>
                </a:lnTo>
                <a:lnTo>
                  <a:pt x="546" y="1"/>
                </a:lnTo>
                <a:lnTo>
                  <a:pt x="549" y="1"/>
                </a:lnTo>
                <a:lnTo>
                  <a:pt x="553" y="2"/>
                </a:lnTo>
                <a:lnTo>
                  <a:pt x="556" y="3"/>
                </a:lnTo>
                <a:lnTo>
                  <a:pt x="560" y="3"/>
                </a:lnTo>
                <a:lnTo>
                  <a:pt x="564" y="4"/>
                </a:lnTo>
                <a:lnTo>
                  <a:pt x="567" y="5"/>
                </a:lnTo>
                <a:lnTo>
                  <a:pt x="571" y="6"/>
                </a:lnTo>
                <a:lnTo>
                  <a:pt x="575" y="6"/>
                </a:lnTo>
                <a:lnTo>
                  <a:pt x="579" y="7"/>
                </a:lnTo>
                <a:lnTo>
                  <a:pt x="582" y="8"/>
                </a:lnTo>
                <a:lnTo>
                  <a:pt x="587" y="9"/>
                </a:lnTo>
                <a:lnTo>
                  <a:pt x="590" y="10"/>
                </a:lnTo>
                <a:lnTo>
                  <a:pt x="594" y="11"/>
                </a:lnTo>
                <a:lnTo>
                  <a:pt x="598" y="12"/>
                </a:lnTo>
                <a:lnTo>
                  <a:pt x="601" y="13"/>
                </a:lnTo>
                <a:lnTo>
                  <a:pt x="604" y="14"/>
                </a:lnTo>
                <a:lnTo>
                  <a:pt x="607" y="15"/>
                </a:lnTo>
                <a:lnTo>
                  <a:pt x="611" y="16"/>
                </a:lnTo>
                <a:lnTo>
                  <a:pt x="614" y="17"/>
                </a:lnTo>
                <a:lnTo>
                  <a:pt x="619" y="19"/>
                </a:lnTo>
                <a:lnTo>
                  <a:pt x="624" y="21"/>
                </a:lnTo>
                <a:lnTo>
                  <a:pt x="627" y="22"/>
                </a:lnTo>
                <a:lnTo>
                  <a:pt x="630" y="24"/>
                </a:lnTo>
                <a:lnTo>
                  <a:pt x="633" y="24"/>
                </a:lnTo>
                <a:lnTo>
                  <a:pt x="634" y="25"/>
                </a:lnTo>
                <a:lnTo>
                  <a:pt x="627" y="86"/>
                </a:lnTo>
                <a:lnTo>
                  <a:pt x="626" y="86"/>
                </a:lnTo>
                <a:lnTo>
                  <a:pt x="624" y="87"/>
                </a:lnTo>
                <a:lnTo>
                  <a:pt x="622" y="90"/>
                </a:lnTo>
                <a:lnTo>
                  <a:pt x="618" y="93"/>
                </a:lnTo>
                <a:lnTo>
                  <a:pt x="613" y="96"/>
                </a:lnTo>
                <a:lnTo>
                  <a:pt x="607" y="100"/>
                </a:lnTo>
                <a:lnTo>
                  <a:pt x="601" y="104"/>
                </a:lnTo>
                <a:lnTo>
                  <a:pt x="595" y="109"/>
                </a:lnTo>
                <a:lnTo>
                  <a:pt x="591" y="111"/>
                </a:lnTo>
                <a:lnTo>
                  <a:pt x="588" y="114"/>
                </a:lnTo>
                <a:lnTo>
                  <a:pt x="584" y="117"/>
                </a:lnTo>
                <a:lnTo>
                  <a:pt x="581" y="120"/>
                </a:lnTo>
                <a:lnTo>
                  <a:pt x="577" y="122"/>
                </a:lnTo>
                <a:lnTo>
                  <a:pt x="573" y="126"/>
                </a:lnTo>
                <a:lnTo>
                  <a:pt x="569" y="129"/>
                </a:lnTo>
                <a:lnTo>
                  <a:pt x="566" y="132"/>
                </a:lnTo>
                <a:lnTo>
                  <a:pt x="561" y="135"/>
                </a:lnTo>
                <a:lnTo>
                  <a:pt x="558" y="138"/>
                </a:lnTo>
                <a:lnTo>
                  <a:pt x="554" y="141"/>
                </a:lnTo>
                <a:lnTo>
                  <a:pt x="550" y="144"/>
                </a:lnTo>
                <a:lnTo>
                  <a:pt x="546" y="146"/>
                </a:lnTo>
                <a:lnTo>
                  <a:pt x="543" y="150"/>
                </a:lnTo>
                <a:lnTo>
                  <a:pt x="540" y="152"/>
                </a:lnTo>
                <a:lnTo>
                  <a:pt x="536" y="155"/>
                </a:lnTo>
                <a:lnTo>
                  <a:pt x="532" y="157"/>
                </a:lnTo>
                <a:lnTo>
                  <a:pt x="529" y="161"/>
                </a:lnTo>
                <a:lnTo>
                  <a:pt x="525" y="163"/>
                </a:lnTo>
                <a:lnTo>
                  <a:pt x="522" y="166"/>
                </a:lnTo>
                <a:lnTo>
                  <a:pt x="518" y="168"/>
                </a:lnTo>
                <a:lnTo>
                  <a:pt x="514" y="170"/>
                </a:lnTo>
                <a:lnTo>
                  <a:pt x="512" y="172"/>
                </a:lnTo>
                <a:lnTo>
                  <a:pt x="510" y="175"/>
                </a:lnTo>
                <a:lnTo>
                  <a:pt x="503" y="179"/>
                </a:lnTo>
                <a:lnTo>
                  <a:pt x="499" y="183"/>
                </a:lnTo>
                <a:lnTo>
                  <a:pt x="494" y="186"/>
                </a:lnTo>
                <a:lnTo>
                  <a:pt x="490" y="190"/>
                </a:lnTo>
                <a:lnTo>
                  <a:pt x="486" y="193"/>
                </a:lnTo>
                <a:lnTo>
                  <a:pt x="483" y="196"/>
                </a:lnTo>
                <a:lnTo>
                  <a:pt x="479" y="198"/>
                </a:lnTo>
                <a:lnTo>
                  <a:pt x="477" y="200"/>
                </a:lnTo>
                <a:lnTo>
                  <a:pt x="474" y="203"/>
                </a:lnTo>
                <a:lnTo>
                  <a:pt x="474" y="204"/>
                </a:lnTo>
                <a:lnTo>
                  <a:pt x="474" y="169"/>
                </a:lnTo>
                <a:lnTo>
                  <a:pt x="472" y="168"/>
                </a:lnTo>
                <a:lnTo>
                  <a:pt x="468" y="169"/>
                </a:lnTo>
                <a:lnTo>
                  <a:pt x="466" y="169"/>
                </a:lnTo>
                <a:lnTo>
                  <a:pt x="463" y="169"/>
                </a:lnTo>
                <a:lnTo>
                  <a:pt x="460" y="170"/>
                </a:lnTo>
                <a:lnTo>
                  <a:pt x="456" y="172"/>
                </a:lnTo>
                <a:lnTo>
                  <a:pt x="451" y="174"/>
                </a:lnTo>
                <a:lnTo>
                  <a:pt x="445" y="176"/>
                </a:lnTo>
                <a:lnTo>
                  <a:pt x="442" y="177"/>
                </a:lnTo>
                <a:lnTo>
                  <a:pt x="440" y="179"/>
                </a:lnTo>
                <a:lnTo>
                  <a:pt x="437" y="181"/>
                </a:lnTo>
                <a:lnTo>
                  <a:pt x="433" y="183"/>
                </a:lnTo>
                <a:lnTo>
                  <a:pt x="429" y="185"/>
                </a:lnTo>
                <a:lnTo>
                  <a:pt x="426" y="187"/>
                </a:lnTo>
                <a:lnTo>
                  <a:pt x="422" y="189"/>
                </a:lnTo>
                <a:lnTo>
                  <a:pt x="418" y="193"/>
                </a:lnTo>
                <a:lnTo>
                  <a:pt x="414" y="196"/>
                </a:lnTo>
                <a:lnTo>
                  <a:pt x="409" y="199"/>
                </a:lnTo>
                <a:lnTo>
                  <a:pt x="405" y="202"/>
                </a:lnTo>
                <a:lnTo>
                  <a:pt x="401" y="207"/>
                </a:lnTo>
                <a:lnTo>
                  <a:pt x="395" y="210"/>
                </a:lnTo>
                <a:lnTo>
                  <a:pt x="391" y="214"/>
                </a:lnTo>
                <a:lnTo>
                  <a:pt x="385" y="218"/>
                </a:lnTo>
                <a:lnTo>
                  <a:pt x="380" y="223"/>
                </a:lnTo>
                <a:lnTo>
                  <a:pt x="374" y="228"/>
                </a:lnTo>
                <a:lnTo>
                  <a:pt x="369" y="233"/>
                </a:lnTo>
                <a:lnTo>
                  <a:pt x="363" y="238"/>
                </a:lnTo>
                <a:lnTo>
                  <a:pt x="358" y="243"/>
                </a:lnTo>
                <a:lnTo>
                  <a:pt x="352" y="248"/>
                </a:lnTo>
                <a:lnTo>
                  <a:pt x="347" y="253"/>
                </a:lnTo>
                <a:lnTo>
                  <a:pt x="341" y="258"/>
                </a:lnTo>
                <a:lnTo>
                  <a:pt x="336" y="265"/>
                </a:lnTo>
                <a:lnTo>
                  <a:pt x="331" y="269"/>
                </a:lnTo>
                <a:lnTo>
                  <a:pt x="326" y="274"/>
                </a:lnTo>
                <a:lnTo>
                  <a:pt x="321" y="280"/>
                </a:lnTo>
                <a:lnTo>
                  <a:pt x="316" y="285"/>
                </a:lnTo>
                <a:lnTo>
                  <a:pt x="311" y="289"/>
                </a:lnTo>
                <a:lnTo>
                  <a:pt x="305" y="294"/>
                </a:lnTo>
                <a:lnTo>
                  <a:pt x="301" y="299"/>
                </a:lnTo>
                <a:lnTo>
                  <a:pt x="298" y="304"/>
                </a:lnTo>
                <a:lnTo>
                  <a:pt x="292" y="307"/>
                </a:lnTo>
                <a:lnTo>
                  <a:pt x="289" y="311"/>
                </a:lnTo>
                <a:lnTo>
                  <a:pt x="286" y="315"/>
                </a:lnTo>
                <a:lnTo>
                  <a:pt x="282" y="318"/>
                </a:lnTo>
                <a:lnTo>
                  <a:pt x="279" y="321"/>
                </a:lnTo>
                <a:lnTo>
                  <a:pt x="277" y="324"/>
                </a:lnTo>
                <a:lnTo>
                  <a:pt x="275" y="326"/>
                </a:lnTo>
                <a:lnTo>
                  <a:pt x="273" y="328"/>
                </a:lnTo>
                <a:lnTo>
                  <a:pt x="270" y="332"/>
                </a:lnTo>
                <a:lnTo>
                  <a:pt x="269" y="334"/>
                </a:lnTo>
                <a:lnTo>
                  <a:pt x="291" y="348"/>
                </a:lnTo>
                <a:lnTo>
                  <a:pt x="289" y="348"/>
                </a:lnTo>
                <a:lnTo>
                  <a:pt x="286" y="350"/>
                </a:lnTo>
                <a:lnTo>
                  <a:pt x="282" y="351"/>
                </a:lnTo>
                <a:lnTo>
                  <a:pt x="280" y="352"/>
                </a:lnTo>
                <a:lnTo>
                  <a:pt x="277" y="354"/>
                </a:lnTo>
                <a:lnTo>
                  <a:pt x="274" y="357"/>
                </a:lnTo>
                <a:lnTo>
                  <a:pt x="269" y="358"/>
                </a:lnTo>
                <a:lnTo>
                  <a:pt x="265" y="361"/>
                </a:lnTo>
                <a:lnTo>
                  <a:pt x="260" y="363"/>
                </a:lnTo>
                <a:lnTo>
                  <a:pt x="255" y="368"/>
                </a:lnTo>
                <a:lnTo>
                  <a:pt x="251" y="370"/>
                </a:lnTo>
                <a:lnTo>
                  <a:pt x="245" y="373"/>
                </a:lnTo>
                <a:lnTo>
                  <a:pt x="240" y="376"/>
                </a:lnTo>
                <a:lnTo>
                  <a:pt x="234" y="380"/>
                </a:lnTo>
                <a:lnTo>
                  <a:pt x="229" y="383"/>
                </a:lnTo>
                <a:lnTo>
                  <a:pt x="223" y="386"/>
                </a:lnTo>
                <a:lnTo>
                  <a:pt x="218" y="389"/>
                </a:lnTo>
                <a:lnTo>
                  <a:pt x="212" y="393"/>
                </a:lnTo>
                <a:lnTo>
                  <a:pt x="207" y="396"/>
                </a:lnTo>
                <a:lnTo>
                  <a:pt x="201" y="400"/>
                </a:lnTo>
                <a:lnTo>
                  <a:pt x="196" y="403"/>
                </a:lnTo>
                <a:lnTo>
                  <a:pt x="192" y="407"/>
                </a:lnTo>
                <a:lnTo>
                  <a:pt x="187" y="409"/>
                </a:lnTo>
                <a:lnTo>
                  <a:pt x="182" y="413"/>
                </a:lnTo>
                <a:lnTo>
                  <a:pt x="177" y="416"/>
                </a:lnTo>
                <a:lnTo>
                  <a:pt x="174" y="419"/>
                </a:lnTo>
                <a:lnTo>
                  <a:pt x="171" y="421"/>
                </a:lnTo>
                <a:lnTo>
                  <a:pt x="167" y="424"/>
                </a:lnTo>
                <a:lnTo>
                  <a:pt x="165" y="427"/>
                </a:lnTo>
                <a:lnTo>
                  <a:pt x="163" y="429"/>
                </a:lnTo>
                <a:lnTo>
                  <a:pt x="160" y="433"/>
                </a:lnTo>
                <a:lnTo>
                  <a:pt x="158" y="438"/>
                </a:lnTo>
                <a:lnTo>
                  <a:pt x="158" y="442"/>
                </a:lnTo>
                <a:lnTo>
                  <a:pt x="158" y="446"/>
                </a:lnTo>
                <a:lnTo>
                  <a:pt x="159" y="449"/>
                </a:lnTo>
                <a:lnTo>
                  <a:pt x="161" y="453"/>
                </a:lnTo>
                <a:lnTo>
                  <a:pt x="163" y="456"/>
                </a:lnTo>
                <a:lnTo>
                  <a:pt x="166" y="459"/>
                </a:lnTo>
                <a:lnTo>
                  <a:pt x="170" y="461"/>
                </a:lnTo>
                <a:lnTo>
                  <a:pt x="173" y="463"/>
                </a:lnTo>
                <a:lnTo>
                  <a:pt x="176" y="465"/>
                </a:lnTo>
                <a:lnTo>
                  <a:pt x="179" y="467"/>
                </a:lnTo>
                <a:lnTo>
                  <a:pt x="184" y="471"/>
                </a:lnTo>
                <a:lnTo>
                  <a:pt x="186" y="472"/>
                </a:lnTo>
                <a:lnTo>
                  <a:pt x="184" y="471"/>
                </a:lnTo>
                <a:lnTo>
                  <a:pt x="179" y="469"/>
                </a:lnTo>
                <a:lnTo>
                  <a:pt x="175" y="467"/>
                </a:lnTo>
                <a:lnTo>
                  <a:pt x="171" y="466"/>
                </a:lnTo>
                <a:lnTo>
                  <a:pt x="166" y="465"/>
                </a:lnTo>
                <a:lnTo>
                  <a:pt x="162" y="465"/>
                </a:lnTo>
                <a:lnTo>
                  <a:pt x="157" y="465"/>
                </a:lnTo>
                <a:lnTo>
                  <a:pt x="151" y="466"/>
                </a:lnTo>
                <a:lnTo>
                  <a:pt x="144" y="466"/>
                </a:lnTo>
                <a:lnTo>
                  <a:pt x="139" y="470"/>
                </a:lnTo>
                <a:lnTo>
                  <a:pt x="135" y="471"/>
                </a:lnTo>
                <a:lnTo>
                  <a:pt x="131" y="472"/>
                </a:lnTo>
                <a:lnTo>
                  <a:pt x="128" y="473"/>
                </a:lnTo>
                <a:lnTo>
                  <a:pt x="126" y="475"/>
                </a:lnTo>
                <a:lnTo>
                  <a:pt x="121" y="477"/>
                </a:lnTo>
                <a:lnTo>
                  <a:pt x="119" y="480"/>
                </a:lnTo>
                <a:lnTo>
                  <a:pt x="116" y="482"/>
                </a:lnTo>
                <a:lnTo>
                  <a:pt x="114" y="485"/>
                </a:lnTo>
                <a:lnTo>
                  <a:pt x="109" y="488"/>
                </a:lnTo>
                <a:lnTo>
                  <a:pt x="106" y="490"/>
                </a:lnTo>
                <a:lnTo>
                  <a:pt x="104" y="494"/>
                </a:lnTo>
                <a:lnTo>
                  <a:pt x="101" y="497"/>
                </a:lnTo>
                <a:lnTo>
                  <a:pt x="97" y="500"/>
                </a:lnTo>
                <a:lnTo>
                  <a:pt x="95" y="504"/>
                </a:lnTo>
                <a:lnTo>
                  <a:pt x="93" y="507"/>
                </a:lnTo>
                <a:lnTo>
                  <a:pt x="92" y="511"/>
                </a:lnTo>
                <a:lnTo>
                  <a:pt x="90" y="514"/>
                </a:lnTo>
                <a:lnTo>
                  <a:pt x="88" y="517"/>
                </a:lnTo>
                <a:lnTo>
                  <a:pt x="85" y="520"/>
                </a:lnTo>
                <a:lnTo>
                  <a:pt x="83" y="524"/>
                </a:lnTo>
                <a:lnTo>
                  <a:pt x="82" y="527"/>
                </a:lnTo>
                <a:lnTo>
                  <a:pt x="80" y="530"/>
                </a:lnTo>
                <a:lnTo>
                  <a:pt x="79" y="533"/>
                </a:lnTo>
                <a:lnTo>
                  <a:pt x="79" y="538"/>
                </a:lnTo>
                <a:lnTo>
                  <a:pt x="77" y="541"/>
                </a:lnTo>
                <a:lnTo>
                  <a:pt x="76" y="544"/>
                </a:lnTo>
                <a:lnTo>
                  <a:pt x="74" y="546"/>
                </a:lnTo>
                <a:lnTo>
                  <a:pt x="73" y="550"/>
                </a:lnTo>
                <a:lnTo>
                  <a:pt x="72" y="554"/>
                </a:lnTo>
                <a:lnTo>
                  <a:pt x="71" y="559"/>
                </a:lnTo>
                <a:lnTo>
                  <a:pt x="70" y="562"/>
                </a:lnTo>
                <a:lnTo>
                  <a:pt x="70" y="565"/>
                </a:lnTo>
                <a:lnTo>
                  <a:pt x="70" y="566"/>
                </a:lnTo>
                <a:lnTo>
                  <a:pt x="70" y="567"/>
                </a:lnTo>
                <a:lnTo>
                  <a:pt x="0" y="567"/>
                </a:lnTo>
                <a:lnTo>
                  <a:pt x="0" y="423"/>
                </a:lnTo>
                <a:close/>
              </a:path>
            </a:pathLst>
          </a:custGeom>
          <a:solidFill>
            <a:srgbClr val="CFCC4F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37" name="Freeform 131"/>
          <xdr:cNvSpPr>
            <a:spLocks/>
          </xdr:cNvSpPr>
        </xdr:nvSpPr>
        <xdr:spPr bwMode="auto">
          <a:xfrm>
            <a:off x="0" y="2"/>
            <a:ext cx="7" cy="4"/>
          </a:xfrm>
          <a:custGeom>
            <a:avLst/>
            <a:gdLst>
              <a:gd name="T0" fmla="*/ 0 w 77"/>
              <a:gd name="T1" fmla="*/ 4 h 47"/>
              <a:gd name="T2" fmla="*/ 2 w 77"/>
              <a:gd name="T3" fmla="*/ 4 h 47"/>
              <a:gd name="T4" fmla="*/ 7 w 77"/>
              <a:gd name="T5" fmla="*/ 0 h 47"/>
              <a:gd name="T6" fmla="*/ 0 w 77"/>
              <a:gd name="T7" fmla="*/ 0 h 47"/>
              <a:gd name="T8" fmla="*/ 0 w 77"/>
              <a:gd name="T9" fmla="*/ 4 h 47"/>
              <a:gd name="T10" fmla="*/ 0 w 77"/>
              <a:gd name="T11" fmla="*/ 4 h 47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77"/>
              <a:gd name="T19" fmla="*/ 0 h 47"/>
              <a:gd name="T20" fmla="*/ 77 w 77"/>
              <a:gd name="T21" fmla="*/ 47 h 47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77" h="47">
                <a:moveTo>
                  <a:pt x="0" y="47"/>
                </a:moveTo>
                <a:lnTo>
                  <a:pt x="25" y="47"/>
                </a:lnTo>
                <a:lnTo>
                  <a:pt x="77" y="0"/>
                </a:lnTo>
                <a:lnTo>
                  <a:pt x="0" y="0"/>
                </a:lnTo>
                <a:lnTo>
                  <a:pt x="0" y="47"/>
                </a:lnTo>
                <a:close/>
              </a:path>
            </a:pathLst>
          </a:custGeom>
          <a:solidFill>
            <a:srgbClr val="CFCC4F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38" name="Freeform 132"/>
          <xdr:cNvSpPr>
            <a:spLocks/>
          </xdr:cNvSpPr>
        </xdr:nvSpPr>
        <xdr:spPr bwMode="auto">
          <a:xfrm>
            <a:off x="0" y="26"/>
            <a:ext cx="14" cy="12"/>
          </a:xfrm>
          <a:custGeom>
            <a:avLst/>
            <a:gdLst>
              <a:gd name="T0" fmla="*/ 0 w 157"/>
              <a:gd name="T1" fmla="*/ 12 h 139"/>
              <a:gd name="T2" fmla="*/ 1 w 157"/>
              <a:gd name="T3" fmla="*/ 10 h 139"/>
              <a:gd name="T4" fmla="*/ 3 w 157"/>
              <a:gd name="T5" fmla="*/ 10 h 139"/>
              <a:gd name="T6" fmla="*/ 3 w 157"/>
              <a:gd name="T7" fmla="*/ 9 h 139"/>
              <a:gd name="T8" fmla="*/ 4 w 157"/>
              <a:gd name="T9" fmla="*/ 7 h 139"/>
              <a:gd name="T10" fmla="*/ 6 w 157"/>
              <a:gd name="T11" fmla="*/ 8 h 139"/>
              <a:gd name="T12" fmla="*/ 7 w 157"/>
              <a:gd name="T13" fmla="*/ 6 h 139"/>
              <a:gd name="T14" fmla="*/ 8 w 157"/>
              <a:gd name="T15" fmla="*/ 6 h 139"/>
              <a:gd name="T16" fmla="*/ 8 w 157"/>
              <a:gd name="T17" fmla="*/ 5 h 139"/>
              <a:gd name="T18" fmla="*/ 11 w 157"/>
              <a:gd name="T19" fmla="*/ 2 h 139"/>
              <a:gd name="T20" fmla="*/ 14 w 157"/>
              <a:gd name="T21" fmla="*/ 0 h 139"/>
              <a:gd name="T22" fmla="*/ 11 w 157"/>
              <a:gd name="T23" fmla="*/ 0 h 139"/>
              <a:gd name="T24" fmla="*/ 8 w 157"/>
              <a:gd name="T25" fmla="*/ 1 h 139"/>
              <a:gd name="T26" fmla="*/ 5 w 157"/>
              <a:gd name="T27" fmla="*/ 0 h 139"/>
              <a:gd name="T28" fmla="*/ 3 w 157"/>
              <a:gd name="T29" fmla="*/ 3 h 139"/>
              <a:gd name="T30" fmla="*/ 2 w 157"/>
              <a:gd name="T31" fmla="*/ 4 h 139"/>
              <a:gd name="T32" fmla="*/ 1 w 157"/>
              <a:gd name="T33" fmla="*/ 5 h 139"/>
              <a:gd name="T34" fmla="*/ 0 w 157"/>
              <a:gd name="T35" fmla="*/ 7 h 139"/>
              <a:gd name="T36" fmla="*/ 0 w 157"/>
              <a:gd name="T37" fmla="*/ 12 h 139"/>
              <a:gd name="T38" fmla="*/ 0 w 157"/>
              <a:gd name="T39" fmla="*/ 12 h 139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w 157"/>
              <a:gd name="T61" fmla="*/ 0 h 139"/>
              <a:gd name="T62" fmla="*/ 157 w 157"/>
              <a:gd name="T63" fmla="*/ 139 h 139"/>
            </a:gdLst>
            <a:ahLst/>
            <a:cxnLst>
              <a:cxn ang="T40">
                <a:pos x="T0" y="T1"/>
              </a:cxn>
              <a:cxn ang="T41">
                <a:pos x="T2" y="T3"/>
              </a:cxn>
              <a:cxn ang="T42">
                <a:pos x="T4" y="T5"/>
              </a:cxn>
              <a:cxn ang="T43">
                <a:pos x="T6" y="T7"/>
              </a:cxn>
              <a:cxn ang="T44">
                <a:pos x="T8" y="T9"/>
              </a:cxn>
              <a:cxn ang="T45">
                <a:pos x="T10" y="T11"/>
              </a:cxn>
              <a:cxn ang="T46">
                <a:pos x="T12" y="T13"/>
              </a:cxn>
              <a:cxn ang="T47">
                <a:pos x="T14" y="T15"/>
              </a:cxn>
              <a:cxn ang="T48">
                <a:pos x="T16" y="T17"/>
              </a:cxn>
              <a:cxn ang="T49">
                <a:pos x="T18" y="T19"/>
              </a:cxn>
              <a:cxn ang="T50">
                <a:pos x="T20" y="T21"/>
              </a:cxn>
              <a:cxn ang="T51">
                <a:pos x="T22" y="T23"/>
              </a:cxn>
              <a:cxn ang="T52">
                <a:pos x="T24" y="T25"/>
              </a:cxn>
              <a:cxn ang="T53">
                <a:pos x="T26" y="T27"/>
              </a:cxn>
              <a:cxn ang="T54">
                <a:pos x="T28" y="T29"/>
              </a:cxn>
              <a:cxn ang="T55">
                <a:pos x="T30" y="T31"/>
              </a:cxn>
              <a:cxn ang="T56">
                <a:pos x="T32" y="T33"/>
              </a:cxn>
              <a:cxn ang="T57">
                <a:pos x="T34" y="T35"/>
              </a:cxn>
              <a:cxn ang="T58">
                <a:pos x="T36" y="T37"/>
              </a:cxn>
              <a:cxn ang="T59">
                <a:pos x="T38" y="T39"/>
              </a:cxn>
            </a:cxnLst>
            <a:rect l="T60" t="T61" r="T62" b="T63"/>
            <a:pathLst>
              <a:path w="157" h="139">
                <a:moveTo>
                  <a:pt x="0" y="139"/>
                </a:moveTo>
                <a:lnTo>
                  <a:pt x="12" y="119"/>
                </a:lnTo>
                <a:lnTo>
                  <a:pt x="32" y="119"/>
                </a:lnTo>
                <a:lnTo>
                  <a:pt x="32" y="105"/>
                </a:lnTo>
                <a:lnTo>
                  <a:pt x="50" y="79"/>
                </a:lnTo>
                <a:lnTo>
                  <a:pt x="63" y="89"/>
                </a:lnTo>
                <a:lnTo>
                  <a:pt x="82" y="71"/>
                </a:lnTo>
                <a:lnTo>
                  <a:pt x="94" y="71"/>
                </a:lnTo>
                <a:lnTo>
                  <a:pt x="94" y="53"/>
                </a:lnTo>
                <a:lnTo>
                  <a:pt x="119" y="22"/>
                </a:lnTo>
                <a:lnTo>
                  <a:pt x="157" y="0"/>
                </a:lnTo>
                <a:lnTo>
                  <a:pt x="124" y="1"/>
                </a:lnTo>
                <a:lnTo>
                  <a:pt x="91" y="10"/>
                </a:lnTo>
                <a:lnTo>
                  <a:pt x="58" y="4"/>
                </a:lnTo>
                <a:lnTo>
                  <a:pt x="31" y="29"/>
                </a:lnTo>
                <a:lnTo>
                  <a:pt x="22" y="49"/>
                </a:lnTo>
                <a:lnTo>
                  <a:pt x="7" y="56"/>
                </a:lnTo>
                <a:lnTo>
                  <a:pt x="0" y="76"/>
                </a:lnTo>
                <a:lnTo>
                  <a:pt x="0" y="139"/>
                </a:lnTo>
                <a:close/>
              </a:path>
            </a:pathLst>
          </a:custGeom>
          <a:solidFill>
            <a:srgbClr val="FFFF85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39" name="Freeform 133"/>
          <xdr:cNvSpPr>
            <a:spLocks/>
          </xdr:cNvSpPr>
        </xdr:nvSpPr>
        <xdr:spPr bwMode="auto">
          <a:xfrm>
            <a:off x="8" y="21"/>
            <a:ext cx="14" cy="4"/>
          </a:xfrm>
          <a:custGeom>
            <a:avLst/>
            <a:gdLst>
              <a:gd name="T0" fmla="*/ 8 w 147"/>
              <a:gd name="T1" fmla="*/ 3 h 49"/>
              <a:gd name="T2" fmla="*/ 11 w 147"/>
              <a:gd name="T3" fmla="*/ 2 h 49"/>
              <a:gd name="T4" fmla="*/ 14 w 147"/>
              <a:gd name="T5" fmla="*/ 1 h 49"/>
              <a:gd name="T6" fmla="*/ 14 w 147"/>
              <a:gd name="T7" fmla="*/ 1 h 49"/>
              <a:gd name="T8" fmla="*/ 14 w 147"/>
              <a:gd name="T9" fmla="*/ 1 h 49"/>
              <a:gd name="T10" fmla="*/ 13 w 147"/>
              <a:gd name="T11" fmla="*/ 0 h 49"/>
              <a:gd name="T12" fmla="*/ 13 w 147"/>
              <a:gd name="T13" fmla="*/ 0 h 49"/>
              <a:gd name="T14" fmla="*/ 13 w 147"/>
              <a:gd name="T15" fmla="*/ 0 h 49"/>
              <a:gd name="T16" fmla="*/ 12 w 147"/>
              <a:gd name="T17" fmla="*/ 0 h 49"/>
              <a:gd name="T18" fmla="*/ 12 w 147"/>
              <a:gd name="T19" fmla="*/ 0 h 49"/>
              <a:gd name="T20" fmla="*/ 12 w 147"/>
              <a:gd name="T21" fmla="*/ 0 h 49"/>
              <a:gd name="T22" fmla="*/ 11 w 147"/>
              <a:gd name="T23" fmla="*/ 0 h 49"/>
              <a:gd name="T24" fmla="*/ 11 w 147"/>
              <a:gd name="T25" fmla="*/ 0 h 49"/>
              <a:gd name="T26" fmla="*/ 10 w 147"/>
              <a:gd name="T27" fmla="*/ 0 h 49"/>
              <a:gd name="T28" fmla="*/ 10 w 147"/>
              <a:gd name="T29" fmla="*/ 0 h 49"/>
              <a:gd name="T30" fmla="*/ 9 w 147"/>
              <a:gd name="T31" fmla="*/ 0 h 49"/>
              <a:gd name="T32" fmla="*/ 9 w 147"/>
              <a:gd name="T33" fmla="*/ 0 h 49"/>
              <a:gd name="T34" fmla="*/ 8 w 147"/>
              <a:gd name="T35" fmla="*/ 0 h 49"/>
              <a:gd name="T36" fmla="*/ 8 w 147"/>
              <a:gd name="T37" fmla="*/ 0 h 49"/>
              <a:gd name="T38" fmla="*/ 7 w 147"/>
              <a:gd name="T39" fmla="*/ 0 h 49"/>
              <a:gd name="T40" fmla="*/ 7 w 147"/>
              <a:gd name="T41" fmla="*/ 1 h 49"/>
              <a:gd name="T42" fmla="*/ 6 w 147"/>
              <a:gd name="T43" fmla="*/ 1 h 49"/>
              <a:gd name="T44" fmla="*/ 6 w 147"/>
              <a:gd name="T45" fmla="*/ 1 h 49"/>
              <a:gd name="T46" fmla="*/ 5 w 147"/>
              <a:gd name="T47" fmla="*/ 1 h 49"/>
              <a:gd name="T48" fmla="*/ 5 w 147"/>
              <a:gd name="T49" fmla="*/ 1 h 49"/>
              <a:gd name="T50" fmla="*/ 4 w 147"/>
              <a:gd name="T51" fmla="*/ 1 h 49"/>
              <a:gd name="T52" fmla="*/ 4 w 147"/>
              <a:gd name="T53" fmla="*/ 2 h 49"/>
              <a:gd name="T54" fmla="*/ 3 w 147"/>
              <a:gd name="T55" fmla="*/ 2 h 49"/>
              <a:gd name="T56" fmla="*/ 3 w 147"/>
              <a:gd name="T57" fmla="*/ 2 h 49"/>
              <a:gd name="T58" fmla="*/ 3 w 147"/>
              <a:gd name="T59" fmla="*/ 2 h 49"/>
              <a:gd name="T60" fmla="*/ 2 w 147"/>
              <a:gd name="T61" fmla="*/ 2 h 49"/>
              <a:gd name="T62" fmla="*/ 0 w 147"/>
              <a:gd name="T63" fmla="*/ 4 h 49"/>
              <a:gd name="T64" fmla="*/ 3 w 147"/>
              <a:gd name="T65" fmla="*/ 4 h 49"/>
              <a:gd name="T66" fmla="*/ 6 w 147"/>
              <a:gd name="T67" fmla="*/ 3 h 49"/>
              <a:gd name="T68" fmla="*/ 8 w 147"/>
              <a:gd name="T69" fmla="*/ 3 h 49"/>
              <a:gd name="T70" fmla="*/ 8 w 147"/>
              <a:gd name="T71" fmla="*/ 3 h 49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w 147"/>
              <a:gd name="T109" fmla="*/ 0 h 49"/>
              <a:gd name="T110" fmla="*/ 147 w 147"/>
              <a:gd name="T111" fmla="*/ 49 h 49"/>
            </a:gdLst>
            <a:ahLst/>
            <a:cxnLst>
              <a:cxn ang="T72">
                <a:pos x="T0" y="T1"/>
              </a:cxn>
              <a:cxn ang="T73">
                <a:pos x="T2" y="T3"/>
              </a:cxn>
              <a:cxn ang="T74">
                <a:pos x="T4" y="T5"/>
              </a:cxn>
              <a:cxn ang="T75">
                <a:pos x="T6" y="T7"/>
              </a:cxn>
              <a:cxn ang="T76">
                <a:pos x="T8" y="T9"/>
              </a:cxn>
              <a:cxn ang="T77">
                <a:pos x="T10" y="T11"/>
              </a:cxn>
              <a:cxn ang="T78">
                <a:pos x="T12" y="T13"/>
              </a:cxn>
              <a:cxn ang="T79">
                <a:pos x="T14" y="T15"/>
              </a:cxn>
              <a:cxn ang="T80">
                <a:pos x="T16" y="T17"/>
              </a:cxn>
              <a:cxn ang="T81">
                <a:pos x="T18" y="T19"/>
              </a:cxn>
              <a:cxn ang="T82">
                <a:pos x="T20" y="T21"/>
              </a:cxn>
              <a:cxn ang="T83">
                <a:pos x="T22" y="T23"/>
              </a:cxn>
              <a:cxn ang="T84">
                <a:pos x="T24" y="T25"/>
              </a:cxn>
              <a:cxn ang="T85">
                <a:pos x="T26" y="T27"/>
              </a:cxn>
              <a:cxn ang="T86">
                <a:pos x="T28" y="T29"/>
              </a:cxn>
              <a:cxn ang="T87">
                <a:pos x="T30" y="T31"/>
              </a:cxn>
              <a:cxn ang="T88">
                <a:pos x="T32" y="T33"/>
              </a:cxn>
              <a:cxn ang="T89">
                <a:pos x="T34" y="T35"/>
              </a:cxn>
              <a:cxn ang="T90">
                <a:pos x="T36" y="T37"/>
              </a:cxn>
              <a:cxn ang="T91">
                <a:pos x="T38" y="T39"/>
              </a:cxn>
              <a:cxn ang="T92">
                <a:pos x="T40" y="T41"/>
              </a:cxn>
              <a:cxn ang="T93">
                <a:pos x="T42" y="T43"/>
              </a:cxn>
              <a:cxn ang="T94">
                <a:pos x="T44" y="T45"/>
              </a:cxn>
              <a:cxn ang="T95">
                <a:pos x="T46" y="T47"/>
              </a:cxn>
              <a:cxn ang="T96">
                <a:pos x="T48" y="T49"/>
              </a:cxn>
              <a:cxn ang="T97">
                <a:pos x="T50" y="T51"/>
              </a:cxn>
              <a:cxn ang="T98">
                <a:pos x="T52" y="T53"/>
              </a:cxn>
              <a:cxn ang="T99">
                <a:pos x="T54" y="T55"/>
              </a:cxn>
              <a:cxn ang="T100">
                <a:pos x="T56" y="T57"/>
              </a:cxn>
              <a:cxn ang="T101">
                <a:pos x="T58" y="T59"/>
              </a:cxn>
              <a:cxn ang="T102">
                <a:pos x="T60" y="T61"/>
              </a:cxn>
              <a:cxn ang="T103">
                <a:pos x="T62" y="T63"/>
              </a:cxn>
              <a:cxn ang="T104">
                <a:pos x="T64" y="T65"/>
              </a:cxn>
              <a:cxn ang="T105">
                <a:pos x="T66" y="T67"/>
              </a:cxn>
              <a:cxn ang="T106">
                <a:pos x="T68" y="T69"/>
              </a:cxn>
              <a:cxn ang="T107">
                <a:pos x="T70" y="T71"/>
              </a:cxn>
            </a:cxnLst>
            <a:rect l="T108" t="T109" r="T110" b="T111"/>
            <a:pathLst>
              <a:path w="147" h="49">
                <a:moveTo>
                  <a:pt x="87" y="38"/>
                </a:moveTo>
                <a:lnTo>
                  <a:pt x="114" y="23"/>
                </a:lnTo>
                <a:lnTo>
                  <a:pt x="147" y="8"/>
                </a:lnTo>
                <a:lnTo>
                  <a:pt x="145" y="7"/>
                </a:lnTo>
                <a:lnTo>
                  <a:pt x="142" y="7"/>
                </a:lnTo>
                <a:lnTo>
                  <a:pt x="140" y="6"/>
                </a:lnTo>
                <a:lnTo>
                  <a:pt x="138" y="5"/>
                </a:lnTo>
                <a:lnTo>
                  <a:pt x="134" y="4"/>
                </a:lnTo>
                <a:lnTo>
                  <a:pt x="131" y="3"/>
                </a:lnTo>
                <a:lnTo>
                  <a:pt x="127" y="2"/>
                </a:lnTo>
                <a:lnTo>
                  <a:pt x="123" y="2"/>
                </a:lnTo>
                <a:lnTo>
                  <a:pt x="118" y="1"/>
                </a:lnTo>
                <a:lnTo>
                  <a:pt x="114" y="1"/>
                </a:lnTo>
                <a:lnTo>
                  <a:pt x="109" y="0"/>
                </a:lnTo>
                <a:lnTo>
                  <a:pt x="104" y="0"/>
                </a:lnTo>
                <a:lnTo>
                  <a:pt x="98" y="0"/>
                </a:lnTo>
                <a:lnTo>
                  <a:pt x="93" y="1"/>
                </a:lnTo>
                <a:lnTo>
                  <a:pt x="87" y="2"/>
                </a:lnTo>
                <a:lnTo>
                  <a:pt x="81" y="3"/>
                </a:lnTo>
                <a:lnTo>
                  <a:pt x="75" y="5"/>
                </a:lnTo>
                <a:lnTo>
                  <a:pt x="70" y="7"/>
                </a:lnTo>
                <a:lnTo>
                  <a:pt x="63" y="8"/>
                </a:lnTo>
                <a:lnTo>
                  <a:pt x="58" y="12"/>
                </a:lnTo>
                <a:lnTo>
                  <a:pt x="52" y="13"/>
                </a:lnTo>
                <a:lnTo>
                  <a:pt x="48" y="16"/>
                </a:lnTo>
                <a:lnTo>
                  <a:pt x="42" y="18"/>
                </a:lnTo>
                <a:lnTo>
                  <a:pt x="38" y="20"/>
                </a:lnTo>
                <a:lnTo>
                  <a:pt x="35" y="21"/>
                </a:lnTo>
                <a:lnTo>
                  <a:pt x="31" y="23"/>
                </a:lnTo>
                <a:lnTo>
                  <a:pt x="27" y="25"/>
                </a:lnTo>
                <a:lnTo>
                  <a:pt x="26" y="26"/>
                </a:lnTo>
                <a:lnTo>
                  <a:pt x="0" y="47"/>
                </a:lnTo>
                <a:lnTo>
                  <a:pt x="31" y="49"/>
                </a:lnTo>
                <a:lnTo>
                  <a:pt x="63" y="31"/>
                </a:lnTo>
                <a:lnTo>
                  <a:pt x="87" y="38"/>
                </a:lnTo>
                <a:close/>
              </a:path>
            </a:pathLst>
          </a:custGeom>
          <a:solidFill>
            <a:srgbClr val="FFFF85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40" name="Freeform 134"/>
          <xdr:cNvSpPr>
            <a:spLocks/>
          </xdr:cNvSpPr>
        </xdr:nvSpPr>
        <xdr:spPr bwMode="auto">
          <a:xfrm>
            <a:off x="16" y="11"/>
            <a:ext cx="21" cy="9"/>
          </a:xfrm>
          <a:custGeom>
            <a:avLst/>
            <a:gdLst>
              <a:gd name="T0" fmla="*/ 3 w 225"/>
              <a:gd name="T1" fmla="*/ 9 h 113"/>
              <a:gd name="T2" fmla="*/ 4 w 225"/>
              <a:gd name="T3" fmla="*/ 8 h 113"/>
              <a:gd name="T4" fmla="*/ 4 w 225"/>
              <a:gd name="T5" fmla="*/ 8 h 113"/>
              <a:gd name="T6" fmla="*/ 5 w 225"/>
              <a:gd name="T7" fmla="*/ 7 h 113"/>
              <a:gd name="T8" fmla="*/ 6 w 225"/>
              <a:gd name="T9" fmla="*/ 7 h 113"/>
              <a:gd name="T10" fmla="*/ 7 w 225"/>
              <a:gd name="T11" fmla="*/ 6 h 113"/>
              <a:gd name="T12" fmla="*/ 8 w 225"/>
              <a:gd name="T13" fmla="*/ 5 h 113"/>
              <a:gd name="T14" fmla="*/ 10 w 225"/>
              <a:gd name="T15" fmla="*/ 5 h 113"/>
              <a:gd name="T16" fmla="*/ 11 w 225"/>
              <a:gd name="T17" fmla="*/ 4 h 113"/>
              <a:gd name="T18" fmla="*/ 11 w 225"/>
              <a:gd name="T19" fmla="*/ 4 h 113"/>
              <a:gd name="T20" fmla="*/ 12 w 225"/>
              <a:gd name="T21" fmla="*/ 4 h 113"/>
              <a:gd name="T22" fmla="*/ 13 w 225"/>
              <a:gd name="T23" fmla="*/ 4 h 113"/>
              <a:gd name="T24" fmla="*/ 14 w 225"/>
              <a:gd name="T25" fmla="*/ 4 h 113"/>
              <a:gd name="T26" fmla="*/ 12 w 225"/>
              <a:gd name="T27" fmla="*/ 3 h 113"/>
              <a:gd name="T28" fmla="*/ 13 w 225"/>
              <a:gd name="T29" fmla="*/ 2 h 113"/>
              <a:gd name="T30" fmla="*/ 13 w 225"/>
              <a:gd name="T31" fmla="*/ 2 h 113"/>
              <a:gd name="T32" fmla="*/ 13 w 225"/>
              <a:gd name="T33" fmla="*/ 2 h 113"/>
              <a:gd name="T34" fmla="*/ 14 w 225"/>
              <a:gd name="T35" fmla="*/ 2 h 113"/>
              <a:gd name="T36" fmla="*/ 15 w 225"/>
              <a:gd name="T37" fmla="*/ 1 h 113"/>
              <a:gd name="T38" fmla="*/ 16 w 225"/>
              <a:gd name="T39" fmla="*/ 1 h 113"/>
              <a:gd name="T40" fmla="*/ 16 w 225"/>
              <a:gd name="T41" fmla="*/ 1 h 113"/>
              <a:gd name="T42" fmla="*/ 17 w 225"/>
              <a:gd name="T43" fmla="*/ 1 h 113"/>
              <a:gd name="T44" fmla="*/ 18 w 225"/>
              <a:gd name="T45" fmla="*/ 0 h 113"/>
              <a:gd name="T46" fmla="*/ 19 w 225"/>
              <a:gd name="T47" fmla="*/ 0 h 113"/>
              <a:gd name="T48" fmla="*/ 20 w 225"/>
              <a:gd name="T49" fmla="*/ 0 h 113"/>
              <a:gd name="T50" fmla="*/ 20 w 225"/>
              <a:gd name="T51" fmla="*/ 0 h 113"/>
              <a:gd name="T52" fmla="*/ 21 w 225"/>
              <a:gd name="T53" fmla="*/ 0 h 113"/>
              <a:gd name="T54" fmla="*/ 21 w 225"/>
              <a:gd name="T55" fmla="*/ 0 h 113"/>
              <a:gd name="T56" fmla="*/ 21 w 225"/>
              <a:gd name="T57" fmla="*/ 0 h 113"/>
              <a:gd name="T58" fmla="*/ 20 w 225"/>
              <a:gd name="T59" fmla="*/ 0 h 113"/>
              <a:gd name="T60" fmla="*/ 19 w 225"/>
              <a:gd name="T61" fmla="*/ 0 h 113"/>
              <a:gd name="T62" fmla="*/ 18 w 225"/>
              <a:gd name="T63" fmla="*/ 0 h 113"/>
              <a:gd name="T64" fmla="*/ 18 w 225"/>
              <a:gd name="T65" fmla="*/ 0 h 113"/>
              <a:gd name="T66" fmla="*/ 17 w 225"/>
              <a:gd name="T67" fmla="*/ 0 h 113"/>
              <a:gd name="T68" fmla="*/ 16 w 225"/>
              <a:gd name="T69" fmla="*/ 0 h 113"/>
              <a:gd name="T70" fmla="*/ 16 w 225"/>
              <a:gd name="T71" fmla="*/ 0 h 113"/>
              <a:gd name="T72" fmla="*/ 15 w 225"/>
              <a:gd name="T73" fmla="*/ 0 h 113"/>
              <a:gd name="T74" fmla="*/ 15 w 225"/>
              <a:gd name="T75" fmla="*/ 0 h 113"/>
              <a:gd name="T76" fmla="*/ 14 w 225"/>
              <a:gd name="T77" fmla="*/ 0 h 113"/>
              <a:gd name="T78" fmla="*/ 13 w 225"/>
              <a:gd name="T79" fmla="*/ 0 h 113"/>
              <a:gd name="T80" fmla="*/ 13 w 225"/>
              <a:gd name="T81" fmla="*/ 0 h 113"/>
              <a:gd name="T82" fmla="*/ 12 w 225"/>
              <a:gd name="T83" fmla="*/ 0 h 113"/>
              <a:gd name="T84" fmla="*/ 11 w 225"/>
              <a:gd name="T85" fmla="*/ 0 h 113"/>
              <a:gd name="T86" fmla="*/ 10 w 225"/>
              <a:gd name="T87" fmla="*/ 0 h 113"/>
              <a:gd name="T88" fmla="*/ 9 w 225"/>
              <a:gd name="T89" fmla="*/ 0 h 113"/>
              <a:gd name="T90" fmla="*/ 8 w 225"/>
              <a:gd name="T91" fmla="*/ 1 h 113"/>
              <a:gd name="T92" fmla="*/ 8 w 225"/>
              <a:gd name="T93" fmla="*/ 1 h 113"/>
              <a:gd name="T94" fmla="*/ 7 w 225"/>
              <a:gd name="T95" fmla="*/ 1 h 113"/>
              <a:gd name="T96" fmla="*/ 6 w 225"/>
              <a:gd name="T97" fmla="*/ 2 h 113"/>
              <a:gd name="T98" fmla="*/ 5 w 225"/>
              <a:gd name="T99" fmla="*/ 3 h 113"/>
              <a:gd name="T100" fmla="*/ 4 w 225"/>
              <a:gd name="T101" fmla="*/ 4 h 113"/>
              <a:gd name="T102" fmla="*/ 3 w 225"/>
              <a:gd name="T103" fmla="*/ 4 h 113"/>
              <a:gd name="T104" fmla="*/ 3 w 225"/>
              <a:gd name="T105" fmla="*/ 5 h 113"/>
              <a:gd name="T106" fmla="*/ 2 w 225"/>
              <a:gd name="T107" fmla="*/ 6 h 113"/>
              <a:gd name="T108" fmla="*/ 1 w 225"/>
              <a:gd name="T109" fmla="*/ 7 h 113"/>
              <a:gd name="T110" fmla="*/ 1 w 225"/>
              <a:gd name="T111" fmla="*/ 7 h 113"/>
              <a:gd name="T112" fmla="*/ 1 w 225"/>
              <a:gd name="T113" fmla="*/ 7 h 113"/>
              <a:gd name="T114" fmla="*/ 3 w 225"/>
              <a:gd name="T115" fmla="*/ 9 h 113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w 225"/>
              <a:gd name="T175" fmla="*/ 0 h 113"/>
              <a:gd name="T176" fmla="*/ 225 w 225"/>
              <a:gd name="T177" fmla="*/ 113 h 113"/>
            </a:gdLst>
            <a:ahLst/>
            <a:cxnLst>
              <a:cxn ang="T116">
                <a:pos x="T0" y="T1"/>
              </a:cxn>
              <a:cxn ang="T117">
                <a:pos x="T2" y="T3"/>
              </a:cxn>
              <a:cxn ang="T118">
                <a:pos x="T4" y="T5"/>
              </a:cxn>
              <a:cxn ang="T119">
                <a:pos x="T6" y="T7"/>
              </a:cxn>
              <a:cxn ang="T120">
                <a:pos x="T8" y="T9"/>
              </a:cxn>
              <a:cxn ang="T121">
                <a:pos x="T10" y="T11"/>
              </a:cxn>
              <a:cxn ang="T122">
                <a:pos x="T12" y="T13"/>
              </a:cxn>
              <a:cxn ang="T123">
                <a:pos x="T14" y="T15"/>
              </a:cxn>
              <a:cxn ang="T124">
                <a:pos x="T16" y="T17"/>
              </a:cxn>
              <a:cxn ang="T125">
                <a:pos x="T18" y="T19"/>
              </a:cxn>
              <a:cxn ang="T126">
                <a:pos x="T20" y="T21"/>
              </a:cxn>
              <a:cxn ang="T127">
                <a:pos x="T22" y="T23"/>
              </a:cxn>
              <a:cxn ang="T128">
                <a:pos x="T24" y="T25"/>
              </a:cxn>
              <a:cxn ang="T129">
                <a:pos x="T26" y="T27"/>
              </a:cxn>
              <a:cxn ang="T130">
                <a:pos x="T28" y="T29"/>
              </a:cxn>
              <a:cxn ang="T131">
                <a:pos x="T30" y="T31"/>
              </a:cxn>
              <a:cxn ang="T132">
                <a:pos x="T32" y="T33"/>
              </a:cxn>
              <a:cxn ang="T133">
                <a:pos x="T34" y="T35"/>
              </a:cxn>
              <a:cxn ang="T134">
                <a:pos x="T36" y="T37"/>
              </a:cxn>
              <a:cxn ang="T135">
                <a:pos x="T38" y="T39"/>
              </a:cxn>
              <a:cxn ang="T136">
                <a:pos x="T40" y="T41"/>
              </a:cxn>
              <a:cxn ang="T137">
                <a:pos x="T42" y="T43"/>
              </a:cxn>
              <a:cxn ang="T138">
                <a:pos x="T44" y="T45"/>
              </a:cxn>
              <a:cxn ang="T139">
                <a:pos x="T46" y="T47"/>
              </a:cxn>
              <a:cxn ang="T140">
                <a:pos x="T48" y="T49"/>
              </a:cxn>
              <a:cxn ang="T141">
                <a:pos x="T50" y="T51"/>
              </a:cxn>
              <a:cxn ang="T142">
                <a:pos x="T52" y="T53"/>
              </a:cxn>
              <a:cxn ang="T143">
                <a:pos x="T54" y="T55"/>
              </a:cxn>
              <a:cxn ang="T144">
                <a:pos x="T56" y="T57"/>
              </a:cxn>
              <a:cxn ang="T145">
                <a:pos x="T58" y="T59"/>
              </a:cxn>
              <a:cxn ang="T146">
                <a:pos x="T60" y="T61"/>
              </a:cxn>
              <a:cxn ang="T147">
                <a:pos x="T62" y="T63"/>
              </a:cxn>
              <a:cxn ang="T148">
                <a:pos x="T64" y="T65"/>
              </a:cxn>
              <a:cxn ang="T149">
                <a:pos x="T66" y="T67"/>
              </a:cxn>
              <a:cxn ang="T150">
                <a:pos x="T68" y="T69"/>
              </a:cxn>
              <a:cxn ang="T151">
                <a:pos x="T70" y="T71"/>
              </a:cxn>
              <a:cxn ang="T152">
                <a:pos x="T72" y="T73"/>
              </a:cxn>
              <a:cxn ang="T153">
                <a:pos x="T74" y="T75"/>
              </a:cxn>
              <a:cxn ang="T154">
                <a:pos x="T76" y="T77"/>
              </a:cxn>
              <a:cxn ang="T155">
                <a:pos x="T78" y="T79"/>
              </a:cxn>
              <a:cxn ang="T156">
                <a:pos x="T80" y="T81"/>
              </a:cxn>
              <a:cxn ang="T157">
                <a:pos x="T82" y="T83"/>
              </a:cxn>
              <a:cxn ang="T158">
                <a:pos x="T84" y="T85"/>
              </a:cxn>
              <a:cxn ang="T159">
                <a:pos x="T86" y="T87"/>
              </a:cxn>
              <a:cxn ang="T160">
                <a:pos x="T88" y="T89"/>
              </a:cxn>
              <a:cxn ang="T161">
                <a:pos x="T90" y="T91"/>
              </a:cxn>
              <a:cxn ang="T162">
                <a:pos x="T92" y="T93"/>
              </a:cxn>
              <a:cxn ang="T163">
                <a:pos x="T94" y="T95"/>
              </a:cxn>
              <a:cxn ang="T164">
                <a:pos x="T96" y="T97"/>
              </a:cxn>
              <a:cxn ang="T165">
                <a:pos x="T98" y="T99"/>
              </a:cxn>
              <a:cxn ang="T166">
                <a:pos x="T100" y="T101"/>
              </a:cxn>
              <a:cxn ang="T167">
                <a:pos x="T102" y="T103"/>
              </a:cxn>
              <a:cxn ang="T168">
                <a:pos x="T104" y="T105"/>
              </a:cxn>
              <a:cxn ang="T169">
                <a:pos x="T106" y="T107"/>
              </a:cxn>
              <a:cxn ang="T170">
                <a:pos x="T108" y="T109"/>
              </a:cxn>
              <a:cxn ang="T171">
                <a:pos x="T110" y="T111"/>
              </a:cxn>
              <a:cxn ang="T172">
                <a:pos x="T112" y="T113"/>
              </a:cxn>
              <a:cxn ang="T173">
                <a:pos x="T114" y="T115"/>
              </a:cxn>
            </a:cxnLst>
            <a:rect l="T174" t="T175" r="T176" b="T177"/>
            <a:pathLst>
              <a:path w="225" h="113">
                <a:moveTo>
                  <a:pt x="30" y="113"/>
                </a:moveTo>
                <a:lnTo>
                  <a:pt x="31" y="112"/>
                </a:lnTo>
                <a:lnTo>
                  <a:pt x="36" y="108"/>
                </a:lnTo>
                <a:lnTo>
                  <a:pt x="39" y="105"/>
                </a:lnTo>
                <a:lnTo>
                  <a:pt x="43" y="102"/>
                </a:lnTo>
                <a:lnTo>
                  <a:pt x="47" y="99"/>
                </a:lnTo>
                <a:lnTo>
                  <a:pt x="53" y="95"/>
                </a:lnTo>
                <a:lnTo>
                  <a:pt x="57" y="91"/>
                </a:lnTo>
                <a:lnTo>
                  <a:pt x="63" y="87"/>
                </a:lnTo>
                <a:lnTo>
                  <a:pt x="68" y="83"/>
                </a:lnTo>
                <a:lnTo>
                  <a:pt x="75" y="79"/>
                </a:lnTo>
                <a:lnTo>
                  <a:pt x="80" y="75"/>
                </a:lnTo>
                <a:lnTo>
                  <a:pt x="86" y="71"/>
                </a:lnTo>
                <a:lnTo>
                  <a:pt x="91" y="68"/>
                </a:lnTo>
                <a:lnTo>
                  <a:pt x="98" y="65"/>
                </a:lnTo>
                <a:lnTo>
                  <a:pt x="103" y="61"/>
                </a:lnTo>
                <a:lnTo>
                  <a:pt x="109" y="58"/>
                </a:lnTo>
                <a:lnTo>
                  <a:pt x="113" y="55"/>
                </a:lnTo>
                <a:lnTo>
                  <a:pt x="117" y="54"/>
                </a:lnTo>
                <a:lnTo>
                  <a:pt x="122" y="52"/>
                </a:lnTo>
                <a:lnTo>
                  <a:pt x="126" y="51"/>
                </a:lnTo>
                <a:lnTo>
                  <a:pt x="129" y="49"/>
                </a:lnTo>
                <a:lnTo>
                  <a:pt x="134" y="48"/>
                </a:lnTo>
                <a:lnTo>
                  <a:pt x="139" y="47"/>
                </a:lnTo>
                <a:lnTo>
                  <a:pt x="144" y="46"/>
                </a:lnTo>
                <a:lnTo>
                  <a:pt x="147" y="46"/>
                </a:lnTo>
                <a:lnTo>
                  <a:pt x="148" y="46"/>
                </a:lnTo>
                <a:lnTo>
                  <a:pt x="129" y="34"/>
                </a:lnTo>
                <a:lnTo>
                  <a:pt x="131" y="33"/>
                </a:lnTo>
                <a:lnTo>
                  <a:pt x="134" y="31"/>
                </a:lnTo>
                <a:lnTo>
                  <a:pt x="135" y="30"/>
                </a:lnTo>
                <a:lnTo>
                  <a:pt x="138" y="27"/>
                </a:lnTo>
                <a:lnTo>
                  <a:pt x="140" y="26"/>
                </a:lnTo>
                <a:lnTo>
                  <a:pt x="144" y="24"/>
                </a:lnTo>
                <a:lnTo>
                  <a:pt x="147" y="22"/>
                </a:lnTo>
                <a:lnTo>
                  <a:pt x="150" y="20"/>
                </a:lnTo>
                <a:lnTo>
                  <a:pt x="155" y="18"/>
                </a:lnTo>
                <a:lnTo>
                  <a:pt x="159" y="17"/>
                </a:lnTo>
                <a:lnTo>
                  <a:pt x="162" y="15"/>
                </a:lnTo>
                <a:lnTo>
                  <a:pt x="167" y="13"/>
                </a:lnTo>
                <a:lnTo>
                  <a:pt x="171" y="12"/>
                </a:lnTo>
                <a:lnTo>
                  <a:pt x="176" y="11"/>
                </a:lnTo>
                <a:lnTo>
                  <a:pt x="180" y="9"/>
                </a:lnTo>
                <a:lnTo>
                  <a:pt x="185" y="8"/>
                </a:lnTo>
                <a:lnTo>
                  <a:pt x="189" y="7"/>
                </a:lnTo>
                <a:lnTo>
                  <a:pt x="194" y="6"/>
                </a:lnTo>
                <a:lnTo>
                  <a:pt x="197" y="5"/>
                </a:lnTo>
                <a:lnTo>
                  <a:pt x="202" y="4"/>
                </a:lnTo>
                <a:lnTo>
                  <a:pt x="205" y="4"/>
                </a:lnTo>
                <a:lnTo>
                  <a:pt x="209" y="4"/>
                </a:lnTo>
                <a:lnTo>
                  <a:pt x="213" y="4"/>
                </a:lnTo>
                <a:lnTo>
                  <a:pt x="215" y="3"/>
                </a:lnTo>
                <a:lnTo>
                  <a:pt x="217" y="3"/>
                </a:lnTo>
                <a:lnTo>
                  <a:pt x="220" y="3"/>
                </a:lnTo>
                <a:lnTo>
                  <a:pt x="224" y="3"/>
                </a:lnTo>
                <a:lnTo>
                  <a:pt x="225" y="4"/>
                </a:lnTo>
                <a:lnTo>
                  <a:pt x="224" y="3"/>
                </a:lnTo>
                <a:lnTo>
                  <a:pt x="222" y="3"/>
                </a:lnTo>
                <a:lnTo>
                  <a:pt x="220" y="2"/>
                </a:lnTo>
                <a:lnTo>
                  <a:pt x="217" y="2"/>
                </a:lnTo>
                <a:lnTo>
                  <a:pt x="213" y="2"/>
                </a:lnTo>
                <a:lnTo>
                  <a:pt x="208" y="2"/>
                </a:lnTo>
                <a:lnTo>
                  <a:pt x="202" y="2"/>
                </a:lnTo>
                <a:lnTo>
                  <a:pt x="197" y="2"/>
                </a:lnTo>
                <a:lnTo>
                  <a:pt x="194" y="1"/>
                </a:lnTo>
                <a:lnTo>
                  <a:pt x="190" y="1"/>
                </a:lnTo>
                <a:lnTo>
                  <a:pt x="186" y="1"/>
                </a:lnTo>
                <a:lnTo>
                  <a:pt x="184" y="1"/>
                </a:lnTo>
                <a:lnTo>
                  <a:pt x="180" y="0"/>
                </a:lnTo>
                <a:lnTo>
                  <a:pt x="176" y="0"/>
                </a:lnTo>
                <a:lnTo>
                  <a:pt x="173" y="0"/>
                </a:lnTo>
                <a:lnTo>
                  <a:pt x="170" y="0"/>
                </a:lnTo>
                <a:lnTo>
                  <a:pt x="167" y="0"/>
                </a:lnTo>
                <a:lnTo>
                  <a:pt x="163" y="0"/>
                </a:lnTo>
                <a:lnTo>
                  <a:pt x="160" y="0"/>
                </a:lnTo>
                <a:lnTo>
                  <a:pt x="157" y="0"/>
                </a:lnTo>
                <a:lnTo>
                  <a:pt x="152" y="0"/>
                </a:lnTo>
                <a:lnTo>
                  <a:pt x="149" y="0"/>
                </a:lnTo>
                <a:lnTo>
                  <a:pt x="147" y="0"/>
                </a:lnTo>
                <a:lnTo>
                  <a:pt x="144" y="0"/>
                </a:lnTo>
                <a:lnTo>
                  <a:pt x="140" y="0"/>
                </a:lnTo>
                <a:lnTo>
                  <a:pt x="137" y="0"/>
                </a:lnTo>
                <a:lnTo>
                  <a:pt x="134" y="0"/>
                </a:lnTo>
                <a:lnTo>
                  <a:pt x="131" y="0"/>
                </a:lnTo>
                <a:lnTo>
                  <a:pt x="125" y="0"/>
                </a:lnTo>
                <a:lnTo>
                  <a:pt x="120" y="1"/>
                </a:lnTo>
                <a:lnTo>
                  <a:pt x="114" y="1"/>
                </a:lnTo>
                <a:lnTo>
                  <a:pt x="109" y="2"/>
                </a:lnTo>
                <a:lnTo>
                  <a:pt x="104" y="2"/>
                </a:lnTo>
                <a:lnTo>
                  <a:pt x="100" y="4"/>
                </a:lnTo>
                <a:lnTo>
                  <a:pt x="94" y="5"/>
                </a:lnTo>
                <a:lnTo>
                  <a:pt x="90" y="7"/>
                </a:lnTo>
                <a:lnTo>
                  <a:pt x="86" y="9"/>
                </a:lnTo>
                <a:lnTo>
                  <a:pt x="81" y="11"/>
                </a:lnTo>
                <a:lnTo>
                  <a:pt x="77" y="14"/>
                </a:lnTo>
                <a:lnTo>
                  <a:pt x="73" y="18"/>
                </a:lnTo>
                <a:lnTo>
                  <a:pt x="68" y="21"/>
                </a:lnTo>
                <a:lnTo>
                  <a:pt x="64" y="26"/>
                </a:lnTo>
                <a:lnTo>
                  <a:pt x="58" y="30"/>
                </a:lnTo>
                <a:lnTo>
                  <a:pt x="54" y="35"/>
                </a:lnTo>
                <a:lnTo>
                  <a:pt x="50" y="40"/>
                </a:lnTo>
                <a:lnTo>
                  <a:pt x="44" y="45"/>
                </a:lnTo>
                <a:lnTo>
                  <a:pt x="40" y="50"/>
                </a:lnTo>
                <a:lnTo>
                  <a:pt x="35" y="55"/>
                </a:lnTo>
                <a:lnTo>
                  <a:pt x="31" y="60"/>
                </a:lnTo>
                <a:lnTo>
                  <a:pt x="28" y="67"/>
                </a:lnTo>
                <a:lnTo>
                  <a:pt x="23" y="71"/>
                </a:lnTo>
                <a:lnTo>
                  <a:pt x="20" y="76"/>
                </a:lnTo>
                <a:lnTo>
                  <a:pt x="17" y="79"/>
                </a:lnTo>
                <a:lnTo>
                  <a:pt x="15" y="83"/>
                </a:lnTo>
                <a:lnTo>
                  <a:pt x="12" y="86"/>
                </a:lnTo>
                <a:lnTo>
                  <a:pt x="11" y="88"/>
                </a:lnTo>
                <a:lnTo>
                  <a:pt x="10" y="89"/>
                </a:lnTo>
                <a:lnTo>
                  <a:pt x="10" y="90"/>
                </a:lnTo>
                <a:lnTo>
                  <a:pt x="0" y="113"/>
                </a:lnTo>
                <a:lnTo>
                  <a:pt x="30" y="113"/>
                </a:lnTo>
                <a:close/>
              </a:path>
            </a:pathLst>
          </a:custGeom>
          <a:solidFill>
            <a:srgbClr val="FFFF85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41" name="Freeform 135"/>
          <xdr:cNvSpPr>
            <a:spLocks/>
          </xdr:cNvSpPr>
        </xdr:nvSpPr>
        <xdr:spPr bwMode="auto">
          <a:xfrm>
            <a:off x="30" y="2"/>
            <a:ext cx="19" cy="8"/>
          </a:xfrm>
          <a:custGeom>
            <a:avLst/>
            <a:gdLst>
              <a:gd name="T0" fmla="*/ 2 w 201"/>
              <a:gd name="T1" fmla="*/ 7 h 99"/>
              <a:gd name="T2" fmla="*/ 2 w 201"/>
              <a:gd name="T3" fmla="*/ 7 h 99"/>
              <a:gd name="T4" fmla="*/ 2 w 201"/>
              <a:gd name="T5" fmla="*/ 7 h 99"/>
              <a:gd name="T6" fmla="*/ 3 w 201"/>
              <a:gd name="T7" fmla="*/ 6 h 99"/>
              <a:gd name="T8" fmla="*/ 4 w 201"/>
              <a:gd name="T9" fmla="*/ 6 h 99"/>
              <a:gd name="T10" fmla="*/ 5 w 201"/>
              <a:gd name="T11" fmla="*/ 6 h 99"/>
              <a:gd name="T12" fmla="*/ 6 w 201"/>
              <a:gd name="T13" fmla="*/ 6 h 99"/>
              <a:gd name="T14" fmla="*/ 7 w 201"/>
              <a:gd name="T15" fmla="*/ 6 h 99"/>
              <a:gd name="T16" fmla="*/ 8 w 201"/>
              <a:gd name="T17" fmla="*/ 6 h 99"/>
              <a:gd name="T18" fmla="*/ 9 w 201"/>
              <a:gd name="T19" fmla="*/ 6 h 99"/>
              <a:gd name="T20" fmla="*/ 10 w 201"/>
              <a:gd name="T21" fmla="*/ 6 h 99"/>
              <a:gd name="T22" fmla="*/ 10 w 201"/>
              <a:gd name="T23" fmla="*/ 6 h 99"/>
              <a:gd name="T24" fmla="*/ 11 w 201"/>
              <a:gd name="T25" fmla="*/ 6 h 99"/>
              <a:gd name="T26" fmla="*/ 10 w 201"/>
              <a:gd name="T27" fmla="*/ 4 h 99"/>
              <a:gd name="T28" fmla="*/ 10 w 201"/>
              <a:gd name="T29" fmla="*/ 4 h 99"/>
              <a:gd name="T30" fmla="*/ 11 w 201"/>
              <a:gd name="T31" fmla="*/ 4 h 99"/>
              <a:gd name="T32" fmla="*/ 12 w 201"/>
              <a:gd name="T33" fmla="*/ 4 h 99"/>
              <a:gd name="T34" fmla="*/ 12 w 201"/>
              <a:gd name="T35" fmla="*/ 3 h 99"/>
              <a:gd name="T36" fmla="*/ 13 w 201"/>
              <a:gd name="T37" fmla="*/ 3 h 99"/>
              <a:gd name="T38" fmla="*/ 14 w 201"/>
              <a:gd name="T39" fmla="*/ 3 h 99"/>
              <a:gd name="T40" fmla="*/ 14 w 201"/>
              <a:gd name="T41" fmla="*/ 2 h 99"/>
              <a:gd name="T42" fmla="*/ 15 w 201"/>
              <a:gd name="T43" fmla="*/ 2 h 99"/>
              <a:gd name="T44" fmla="*/ 16 w 201"/>
              <a:gd name="T45" fmla="*/ 2 h 99"/>
              <a:gd name="T46" fmla="*/ 17 w 201"/>
              <a:gd name="T47" fmla="*/ 2 h 99"/>
              <a:gd name="T48" fmla="*/ 17 w 201"/>
              <a:gd name="T49" fmla="*/ 2 h 99"/>
              <a:gd name="T50" fmla="*/ 19 w 201"/>
              <a:gd name="T51" fmla="*/ 0 h 99"/>
              <a:gd name="T52" fmla="*/ 13 w 201"/>
              <a:gd name="T53" fmla="*/ 0 h 99"/>
              <a:gd name="T54" fmla="*/ 13 w 201"/>
              <a:gd name="T55" fmla="*/ 0 h 99"/>
              <a:gd name="T56" fmla="*/ 12 w 201"/>
              <a:gd name="T57" fmla="*/ 0 h 99"/>
              <a:gd name="T58" fmla="*/ 11 w 201"/>
              <a:gd name="T59" fmla="*/ 0 h 99"/>
              <a:gd name="T60" fmla="*/ 10 w 201"/>
              <a:gd name="T61" fmla="*/ 1 h 99"/>
              <a:gd name="T62" fmla="*/ 10 w 201"/>
              <a:gd name="T63" fmla="*/ 1 h 99"/>
              <a:gd name="T64" fmla="*/ 9 w 201"/>
              <a:gd name="T65" fmla="*/ 1 h 99"/>
              <a:gd name="T66" fmla="*/ 8 w 201"/>
              <a:gd name="T67" fmla="*/ 2 h 99"/>
              <a:gd name="T68" fmla="*/ 7 w 201"/>
              <a:gd name="T69" fmla="*/ 2 h 99"/>
              <a:gd name="T70" fmla="*/ 7 w 201"/>
              <a:gd name="T71" fmla="*/ 2 h 99"/>
              <a:gd name="T72" fmla="*/ 6 w 201"/>
              <a:gd name="T73" fmla="*/ 3 h 99"/>
              <a:gd name="T74" fmla="*/ 5 w 201"/>
              <a:gd name="T75" fmla="*/ 3 h 99"/>
              <a:gd name="T76" fmla="*/ 1 w 201"/>
              <a:gd name="T77" fmla="*/ 5 h 99"/>
              <a:gd name="T78" fmla="*/ 2 w 201"/>
              <a:gd name="T79" fmla="*/ 7 h 99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w 201"/>
              <a:gd name="T121" fmla="*/ 0 h 99"/>
              <a:gd name="T122" fmla="*/ 201 w 201"/>
              <a:gd name="T123" fmla="*/ 99 h 99"/>
            </a:gdLst>
            <a:ahLst/>
            <a:cxnLst>
              <a:cxn ang="T80">
                <a:pos x="T0" y="T1"/>
              </a:cxn>
              <a:cxn ang="T81">
                <a:pos x="T2" y="T3"/>
              </a:cxn>
              <a:cxn ang="T82">
                <a:pos x="T4" y="T5"/>
              </a:cxn>
              <a:cxn ang="T83">
                <a:pos x="T6" y="T7"/>
              </a:cxn>
              <a:cxn ang="T84">
                <a:pos x="T8" y="T9"/>
              </a:cxn>
              <a:cxn ang="T85">
                <a:pos x="T10" y="T11"/>
              </a:cxn>
              <a:cxn ang="T86">
                <a:pos x="T12" y="T13"/>
              </a:cxn>
              <a:cxn ang="T87">
                <a:pos x="T14" y="T15"/>
              </a:cxn>
              <a:cxn ang="T88">
                <a:pos x="T16" y="T17"/>
              </a:cxn>
              <a:cxn ang="T89">
                <a:pos x="T18" y="T19"/>
              </a:cxn>
              <a:cxn ang="T90">
                <a:pos x="T20" y="T21"/>
              </a:cxn>
              <a:cxn ang="T91">
                <a:pos x="T22" y="T23"/>
              </a:cxn>
              <a:cxn ang="T92">
                <a:pos x="T24" y="T25"/>
              </a:cxn>
              <a:cxn ang="T93">
                <a:pos x="T26" y="T27"/>
              </a:cxn>
              <a:cxn ang="T94">
                <a:pos x="T28" y="T29"/>
              </a:cxn>
              <a:cxn ang="T95">
                <a:pos x="T30" y="T31"/>
              </a:cxn>
              <a:cxn ang="T96">
                <a:pos x="T32" y="T33"/>
              </a:cxn>
              <a:cxn ang="T97">
                <a:pos x="T34" y="T35"/>
              </a:cxn>
              <a:cxn ang="T98">
                <a:pos x="T36" y="T37"/>
              </a:cxn>
              <a:cxn ang="T99">
                <a:pos x="T38" y="T39"/>
              </a:cxn>
              <a:cxn ang="T100">
                <a:pos x="T40" y="T41"/>
              </a:cxn>
              <a:cxn ang="T101">
                <a:pos x="T42" y="T43"/>
              </a:cxn>
              <a:cxn ang="T102">
                <a:pos x="T44" y="T45"/>
              </a:cxn>
              <a:cxn ang="T103">
                <a:pos x="T46" y="T47"/>
              </a:cxn>
              <a:cxn ang="T104">
                <a:pos x="T48" y="T49"/>
              </a:cxn>
              <a:cxn ang="T105">
                <a:pos x="T50" y="T51"/>
              </a:cxn>
              <a:cxn ang="T106">
                <a:pos x="T52" y="T53"/>
              </a:cxn>
              <a:cxn ang="T107">
                <a:pos x="T54" y="T55"/>
              </a:cxn>
              <a:cxn ang="T108">
                <a:pos x="T56" y="T57"/>
              </a:cxn>
              <a:cxn ang="T109">
                <a:pos x="T58" y="T59"/>
              </a:cxn>
              <a:cxn ang="T110">
                <a:pos x="T60" y="T61"/>
              </a:cxn>
              <a:cxn ang="T111">
                <a:pos x="T62" y="T63"/>
              </a:cxn>
              <a:cxn ang="T112">
                <a:pos x="T64" y="T65"/>
              </a:cxn>
              <a:cxn ang="T113">
                <a:pos x="T66" y="T67"/>
              </a:cxn>
              <a:cxn ang="T114">
                <a:pos x="T68" y="T69"/>
              </a:cxn>
              <a:cxn ang="T115">
                <a:pos x="T70" y="T71"/>
              </a:cxn>
              <a:cxn ang="T116">
                <a:pos x="T72" y="T73"/>
              </a:cxn>
              <a:cxn ang="T117">
                <a:pos x="T74" y="T75"/>
              </a:cxn>
              <a:cxn ang="T118">
                <a:pos x="T76" y="T77"/>
              </a:cxn>
              <a:cxn ang="T119">
                <a:pos x="T78" y="T79"/>
              </a:cxn>
            </a:cxnLst>
            <a:rect l="T120" t="T121" r="T122" b="T123"/>
            <a:pathLst>
              <a:path w="201" h="99">
                <a:moveTo>
                  <a:pt x="16" y="92"/>
                </a:moveTo>
                <a:lnTo>
                  <a:pt x="16" y="91"/>
                </a:lnTo>
                <a:lnTo>
                  <a:pt x="16" y="90"/>
                </a:lnTo>
                <a:lnTo>
                  <a:pt x="17" y="87"/>
                </a:lnTo>
                <a:lnTo>
                  <a:pt x="21" y="84"/>
                </a:lnTo>
                <a:lnTo>
                  <a:pt x="23" y="81"/>
                </a:lnTo>
                <a:lnTo>
                  <a:pt x="28" y="78"/>
                </a:lnTo>
                <a:lnTo>
                  <a:pt x="32" y="77"/>
                </a:lnTo>
                <a:lnTo>
                  <a:pt x="35" y="76"/>
                </a:lnTo>
                <a:lnTo>
                  <a:pt x="38" y="74"/>
                </a:lnTo>
                <a:lnTo>
                  <a:pt x="44" y="73"/>
                </a:lnTo>
                <a:lnTo>
                  <a:pt x="48" y="72"/>
                </a:lnTo>
                <a:lnTo>
                  <a:pt x="54" y="71"/>
                </a:lnTo>
                <a:lnTo>
                  <a:pt x="59" y="71"/>
                </a:lnTo>
                <a:lnTo>
                  <a:pt x="64" y="71"/>
                </a:lnTo>
                <a:lnTo>
                  <a:pt x="70" y="71"/>
                </a:lnTo>
                <a:lnTo>
                  <a:pt x="77" y="71"/>
                </a:lnTo>
                <a:lnTo>
                  <a:pt x="81" y="71"/>
                </a:lnTo>
                <a:lnTo>
                  <a:pt x="87" y="71"/>
                </a:lnTo>
                <a:lnTo>
                  <a:pt x="92" y="71"/>
                </a:lnTo>
                <a:lnTo>
                  <a:pt x="97" y="71"/>
                </a:lnTo>
                <a:lnTo>
                  <a:pt x="102" y="71"/>
                </a:lnTo>
                <a:lnTo>
                  <a:pt x="105" y="71"/>
                </a:lnTo>
                <a:lnTo>
                  <a:pt x="108" y="71"/>
                </a:lnTo>
                <a:lnTo>
                  <a:pt x="112" y="72"/>
                </a:lnTo>
                <a:lnTo>
                  <a:pt x="113" y="72"/>
                </a:lnTo>
                <a:lnTo>
                  <a:pt x="114" y="72"/>
                </a:lnTo>
                <a:lnTo>
                  <a:pt x="104" y="54"/>
                </a:lnTo>
                <a:lnTo>
                  <a:pt x="106" y="53"/>
                </a:lnTo>
                <a:lnTo>
                  <a:pt x="109" y="50"/>
                </a:lnTo>
                <a:lnTo>
                  <a:pt x="114" y="49"/>
                </a:lnTo>
                <a:lnTo>
                  <a:pt x="118" y="46"/>
                </a:lnTo>
                <a:lnTo>
                  <a:pt x="125" y="44"/>
                </a:lnTo>
                <a:lnTo>
                  <a:pt x="128" y="42"/>
                </a:lnTo>
                <a:lnTo>
                  <a:pt x="131" y="40"/>
                </a:lnTo>
                <a:lnTo>
                  <a:pt x="135" y="39"/>
                </a:lnTo>
                <a:lnTo>
                  <a:pt x="139" y="38"/>
                </a:lnTo>
                <a:lnTo>
                  <a:pt x="142" y="36"/>
                </a:lnTo>
                <a:lnTo>
                  <a:pt x="145" y="34"/>
                </a:lnTo>
                <a:lnTo>
                  <a:pt x="149" y="33"/>
                </a:lnTo>
                <a:lnTo>
                  <a:pt x="152" y="30"/>
                </a:lnTo>
                <a:lnTo>
                  <a:pt x="155" y="28"/>
                </a:lnTo>
                <a:lnTo>
                  <a:pt x="159" y="27"/>
                </a:lnTo>
                <a:lnTo>
                  <a:pt x="162" y="26"/>
                </a:lnTo>
                <a:lnTo>
                  <a:pt x="165" y="25"/>
                </a:lnTo>
                <a:lnTo>
                  <a:pt x="170" y="22"/>
                </a:lnTo>
                <a:lnTo>
                  <a:pt x="175" y="21"/>
                </a:lnTo>
                <a:lnTo>
                  <a:pt x="177" y="20"/>
                </a:lnTo>
                <a:lnTo>
                  <a:pt x="178" y="20"/>
                </a:lnTo>
                <a:lnTo>
                  <a:pt x="147" y="16"/>
                </a:lnTo>
                <a:lnTo>
                  <a:pt x="201" y="0"/>
                </a:lnTo>
                <a:lnTo>
                  <a:pt x="143" y="0"/>
                </a:lnTo>
                <a:lnTo>
                  <a:pt x="142" y="0"/>
                </a:lnTo>
                <a:lnTo>
                  <a:pt x="140" y="1"/>
                </a:lnTo>
                <a:lnTo>
                  <a:pt x="135" y="1"/>
                </a:lnTo>
                <a:lnTo>
                  <a:pt x="129" y="3"/>
                </a:lnTo>
                <a:lnTo>
                  <a:pt x="126" y="3"/>
                </a:lnTo>
                <a:lnTo>
                  <a:pt x="122" y="4"/>
                </a:lnTo>
                <a:lnTo>
                  <a:pt x="118" y="5"/>
                </a:lnTo>
                <a:lnTo>
                  <a:pt x="115" y="6"/>
                </a:lnTo>
                <a:lnTo>
                  <a:pt x="109" y="7"/>
                </a:lnTo>
                <a:lnTo>
                  <a:pt x="106" y="9"/>
                </a:lnTo>
                <a:lnTo>
                  <a:pt x="102" y="11"/>
                </a:lnTo>
                <a:lnTo>
                  <a:pt x="98" y="13"/>
                </a:lnTo>
                <a:lnTo>
                  <a:pt x="94" y="14"/>
                </a:lnTo>
                <a:lnTo>
                  <a:pt x="90" y="16"/>
                </a:lnTo>
                <a:lnTo>
                  <a:pt x="86" y="19"/>
                </a:lnTo>
                <a:lnTo>
                  <a:pt x="82" y="21"/>
                </a:lnTo>
                <a:lnTo>
                  <a:pt x="79" y="23"/>
                </a:lnTo>
                <a:lnTo>
                  <a:pt x="75" y="25"/>
                </a:lnTo>
                <a:lnTo>
                  <a:pt x="72" y="27"/>
                </a:lnTo>
                <a:lnTo>
                  <a:pt x="70" y="29"/>
                </a:lnTo>
                <a:lnTo>
                  <a:pt x="64" y="33"/>
                </a:lnTo>
                <a:lnTo>
                  <a:pt x="60" y="36"/>
                </a:lnTo>
                <a:lnTo>
                  <a:pt x="58" y="38"/>
                </a:lnTo>
                <a:lnTo>
                  <a:pt x="57" y="39"/>
                </a:lnTo>
                <a:lnTo>
                  <a:pt x="15" y="61"/>
                </a:lnTo>
                <a:lnTo>
                  <a:pt x="0" y="99"/>
                </a:lnTo>
                <a:lnTo>
                  <a:pt x="16" y="92"/>
                </a:lnTo>
                <a:close/>
              </a:path>
            </a:pathLst>
          </a:custGeom>
          <a:solidFill>
            <a:srgbClr val="FFFF85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42" name="Freeform 136"/>
          <xdr:cNvSpPr>
            <a:spLocks/>
          </xdr:cNvSpPr>
        </xdr:nvSpPr>
        <xdr:spPr bwMode="auto">
          <a:xfrm>
            <a:off x="0" y="2"/>
            <a:ext cx="27" cy="16"/>
          </a:xfrm>
          <a:custGeom>
            <a:avLst/>
            <a:gdLst>
              <a:gd name="T0" fmla="*/ 0 w 293"/>
              <a:gd name="T1" fmla="*/ 16 h 189"/>
              <a:gd name="T2" fmla="*/ 0 w 293"/>
              <a:gd name="T3" fmla="*/ 16 h 189"/>
              <a:gd name="T4" fmla="*/ 0 w 293"/>
              <a:gd name="T5" fmla="*/ 15 h 189"/>
              <a:gd name="T6" fmla="*/ 1 w 293"/>
              <a:gd name="T7" fmla="*/ 15 h 189"/>
              <a:gd name="T8" fmla="*/ 1 w 293"/>
              <a:gd name="T9" fmla="*/ 15 h 189"/>
              <a:gd name="T10" fmla="*/ 2 w 293"/>
              <a:gd name="T11" fmla="*/ 15 h 189"/>
              <a:gd name="T12" fmla="*/ 3 w 293"/>
              <a:gd name="T13" fmla="*/ 14 h 189"/>
              <a:gd name="T14" fmla="*/ 4 w 293"/>
              <a:gd name="T15" fmla="*/ 14 h 189"/>
              <a:gd name="T16" fmla="*/ 5 w 293"/>
              <a:gd name="T17" fmla="*/ 13 h 189"/>
              <a:gd name="T18" fmla="*/ 6 w 293"/>
              <a:gd name="T19" fmla="*/ 13 h 189"/>
              <a:gd name="T20" fmla="*/ 6 w 293"/>
              <a:gd name="T21" fmla="*/ 13 h 189"/>
              <a:gd name="T22" fmla="*/ 3 w 293"/>
              <a:gd name="T23" fmla="*/ 12 h 189"/>
              <a:gd name="T24" fmla="*/ 3 w 293"/>
              <a:gd name="T25" fmla="*/ 12 h 189"/>
              <a:gd name="T26" fmla="*/ 3 w 293"/>
              <a:gd name="T27" fmla="*/ 11 h 189"/>
              <a:gd name="T28" fmla="*/ 4 w 293"/>
              <a:gd name="T29" fmla="*/ 11 h 189"/>
              <a:gd name="T30" fmla="*/ 4 w 293"/>
              <a:gd name="T31" fmla="*/ 11 h 189"/>
              <a:gd name="T32" fmla="*/ 5 w 293"/>
              <a:gd name="T33" fmla="*/ 10 h 189"/>
              <a:gd name="T34" fmla="*/ 6 w 293"/>
              <a:gd name="T35" fmla="*/ 10 h 189"/>
              <a:gd name="T36" fmla="*/ 7 w 293"/>
              <a:gd name="T37" fmla="*/ 10 h 189"/>
              <a:gd name="T38" fmla="*/ 8 w 293"/>
              <a:gd name="T39" fmla="*/ 10 h 189"/>
              <a:gd name="T40" fmla="*/ 9 w 293"/>
              <a:gd name="T41" fmla="*/ 10 h 189"/>
              <a:gd name="T42" fmla="*/ 10 w 293"/>
              <a:gd name="T43" fmla="*/ 10 h 189"/>
              <a:gd name="T44" fmla="*/ 10 w 293"/>
              <a:gd name="T45" fmla="*/ 10 h 189"/>
              <a:gd name="T46" fmla="*/ 11 w 293"/>
              <a:gd name="T47" fmla="*/ 10 h 189"/>
              <a:gd name="T48" fmla="*/ 11 w 293"/>
              <a:gd name="T49" fmla="*/ 7 h 189"/>
              <a:gd name="T50" fmla="*/ 14 w 293"/>
              <a:gd name="T51" fmla="*/ 4 h 189"/>
              <a:gd name="T52" fmla="*/ 26 w 293"/>
              <a:gd name="T53" fmla="*/ 2 h 189"/>
              <a:gd name="T54" fmla="*/ 27 w 293"/>
              <a:gd name="T55" fmla="*/ 0 h 189"/>
              <a:gd name="T56" fmla="*/ 15 w 293"/>
              <a:gd name="T57" fmla="*/ 2 h 189"/>
              <a:gd name="T58" fmla="*/ 14 w 293"/>
              <a:gd name="T59" fmla="*/ 2 h 189"/>
              <a:gd name="T60" fmla="*/ 14 w 293"/>
              <a:gd name="T61" fmla="*/ 2 h 189"/>
              <a:gd name="T62" fmla="*/ 13 w 293"/>
              <a:gd name="T63" fmla="*/ 2 h 189"/>
              <a:gd name="T64" fmla="*/ 12 w 293"/>
              <a:gd name="T65" fmla="*/ 2 h 189"/>
              <a:gd name="T66" fmla="*/ 12 w 293"/>
              <a:gd name="T67" fmla="*/ 3 h 189"/>
              <a:gd name="T68" fmla="*/ 11 w 293"/>
              <a:gd name="T69" fmla="*/ 3 h 189"/>
              <a:gd name="T70" fmla="*/ 10 w 293"/>
              <a:gd name="T71" fmla="*/ 4 h 189"/>
              <a:gd name="T72" fmla="*/ 10 w 293"/>
              <a:gd name="T73" fmla="*/ 4 h 189"/>
              <a:gd name="T74" fmla="*/ 9 w 293"/>
              <a:gd name="T75" fmla="*/ 4 h 189"/>
              <a:gd name="T76" fmla="*/ 8 w 293"/>
              <a:gd name="T77" fmla="*/ 5 h 189"/>
              <a:gd name="T78" fmla="*/ 7 w 293"/>
              <a:gd name="T79" fmla="*/ 6 h 189"/>
              <a:gd name="T80" fmla="*/ 7 w 293"/>
              <a:gd name="T81" fmla="*/ 6 h 189"/>
              <a:gd name="T82" fmla="*/ 4 w 293"/>
              <a:gd name="T83" fmla="*/ 7 h 189"/>
              <a:gd name="T84" fmla="*/ 4 w 293"/>
              <a:gd name="T85" fmla="*/ 7 h 189"/>
              <a:gd name="T86" fmla="*/ 3 w 293"/>
              <a:gd name="T87" fmla="*/ 7 h 189"/>
              <a:gd name="T88" fmla="*/ 2 w 293"/>
              <a:gd name="T89" fmla="*/ 8 h 189"/>
              <a:gd name="T90" fmla="*/ 1 w 293"/>
              <a:gd name="T91" fmla="*/ 9 h 189"/>
              <a:gd name="T92" fmla="*/ 1 w 293"/>
              <a:gd name="T93" fmla="*/ 9 h 189"/>
              <a:gd name="T94" fmla="*/ 0 w 293"/>
              <a:gd name="T95" fmla="*/ 10 h 189"/>
              <a:gd name="T96" fmla="*/ 0 w 293"/>
              <a:gd name="T97" fmla="*/ 10 h 189"/>
              <a:gd name="T98" fmla="*/ 0 w 293"/>
              <a:gd name="T99" fmla="*/ 16 h 189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w 293"/>
              <a:gd name="T151" fmla="*/ 0 h 189"/>
              <a:gd name="T152" fmla="*/ 293 w 293"/>
              <a:gd name="T153" fmla="*/ 189 h 189"/>
            </a:gdLst>
            <a:ahLst/>
            <a:cxnLst>
              <a:cxn ang="T100">
                <a:pos x="T0" y="T1"/>
              </a:cxn>
              <a:cxn ang="T101">
                <a:pos x="T2" y="T3"/>
              </a:cxn>
              <a:cxn ang="T102">
                <a:pos x="T4" y="T5"/>
              </a:cxn>
              <a:cxn ang="T103">
                <a:pos x="T6" y="T7"/>
              </a:cxn>
              <a:cxn ang="T104">
                <a:pos x="T8" y="T9"/>
              </a:cxn>
              <a:cxn ang="T105">
                <a:pos x="T10" y="T11"/>
              </a:cxn>
              <a:cxn ang="T106">
                <a:pos x="T12" y="T13"/>
              </a:cxn>
              <a:cxn ang="T107">
                <a:pos x="T14" y="T15"/>
              </a:cxn>
              <a:cxn ang="T108">
                <a:pos x="T16" y="T17"/>
              </a:cxn>
              <a:cxn ang="T109">
                <a:pos x="T18" y="T19"/>
              </a:cxn>
              <a:cxn ang="T110">
                <a:pos x="T20" y="T21"/>
              </a:cxn>
              <a:cxn ang="T111">
                <a:pos x="T22" y="T23"/>
              </a:cxn>
              <a:cxn ang="T112">
                <a:pos x="T24" y="T25"/>
              </a:cxn>
              <a:cxn ang="T113">
                <a:pos x="T26" y="T27"/>
              </a:cxn>
              <a:cxn ang="T114">
                <a:pos x="T28" y="T29"/>
              </a:cxn>
              <a:cxn ang="T115">
                <a:pos x="T30" y="T31"/>
              </a:cxn>
              <a:cxn ang="T116">
                <a:pos x="T32" y="T33"/>
              </a:cxn>
              <a:cxn ang="T117">
                <a:pos x="T34" y="T35"/>
              </a:cxn>
              <a:cxn ang="T118">
                <a:pos x="T36" y="T37"/>
              </a:cxn>
              <a:cxn ang="T119">
                <a:pos x="T38" y="T39"/>
              </a:cxn>
              <a:cxn ang="T120">
                <a:pos x="T40" y="T41"/>
              </a:cxn>
              <a:cxn ang="T121">
                <a:pos x="T42" y="T43"/>
              </a:cxn>
              <a:cxn ang="T122">
                <a:pos x="T44" y="T45"/>
              </a:cxn>
              <a:cxn ang="T123">
                <a:pos x="T46" y="T47"/>
              </a:cxn>
              <a:cxn ang="T124">
                <a:pos x="T48" y="T49"/>
              </a:cxn>
              <a:cxn ang="T125">
                <a:pos x="T50" y="T51"/>
              </a:cxn>
              <a:cxn ang="T126">
                <a:pos x="T52" y="T53"/>
              </a:cxn>
              <a:cxn ang="T127">
                <a:pos x="T54" y="T55"/>
              </a:cxn>
              <a:cxn ang="T128">
                <a:pos x="T56" y="T57"/>
              </a:cxn>
              <a:cxn ang="T129">
                <a:pos x="T58" y="T59"/>
              </a:cxn>
              <a:cxn ang="T130">
                <a:pos x="T60" y="T61"/>
              </a:cxn>
              <a:cxn ang="T131">
                <a:pos x="T62" y="T63"/>
              </a:cxn>
              <a:cxn ang="T132">
                <a:pos x="T64" y="T65"/>
              </a:cxn>
              <a:cxn ang="T133">
                <a:pos x="T66" y="T67"/>
              </a:cxn>
              <a:cxn ang="T134">
                <a:pos x="T68" y="T69"/>
              </a:cxn>
              <a:cxn ang="T135">
                <a:pos x="T70" y="T71"/>
              </a:cxn>
              <a:cxn ang="T136">
                <a:pos x="T72" y="T73"/>
              </a:cxn>
              <a:cxn ang="T137">
                <a:pos x="T74" y="T75"/>
              </a:cxn>
              <a:cxn ang="T138">
                <a:pos x="T76" y="T77"/>
              </a:cxn>
              <a:cxn ang="T139">
                <a:pos x="T78" y="T79"/>
              </a:cxn>
              <a:cxn ang="T140">
                <a:pos x="T80" y="T81"/>
              </a:cxn>
              <a:cxn ang="T141">
                <a:pos x="T82" y="T83"/>
              </a:cxn>
              <a:cxn ang="T142">
                <a:pos x="T84" y="T85"/>
              </a:cxn>
              <a:cxn ang="T143">
                <a:pos x="T86" y="T87"/>
              </a:cxn>
              <a:cxn ang="T144">
                <a:pos x="T88" y="T89"/>
              </a:cxn>
              <a:cxn ang="T145">
                <a:pos x="T90" y="T91"/>
              </a:cxn>
              <a:cxn ang="T146">
                <a:pos x="T92" y="T93"/>
              </a:cxn>
              <a:cxn ang="T147">
                <a:pos x="T94" y="T95"/>
              </a:cxn>
              <a:cxn ang="T148">
                <a:pos x="T96" y="T97"/>
              </a:cxn>
              <a:cxn ang="T149">
                <a:pos x="T98" y="T99"/>
              </a:cxn>
            </a:cxnLst>
            <a:rect l="T150" t="T151" r="T152" b="T153"/>
            <a:pathLst>
              <a:path w="293" h="189">
                <a:moveTo>
                  <a:pt x="0" y="189"/>
                </a:moveTo>
                <a:lnTo>
                  <a:pt x="0" y="187"/>
                </a:lnTo>
                <a:lnTo>
                  <a:pt x="0" y="186"/>
                </a:lnTo>
                <a:lnTo>
                  <a:pt x="0" y="185"/>
                </a:lnTo>
                <a:lnTo>
                  <a:pt x="0" y="184"/>
                </a:lnTo>
                <a:lnTo>
                  <a:pt x="3" y="182"/>
                </a:lnTo>
                <a:lnTo>
                  <a:pt x="7" y="181"/>
                </a:lnTo>
                <a:lnTo>
                  <a:pt x="9" y="179"/>
                </a:lnTo>
                <a:lnTo>
                  <a:pt x="12" y="177"/>
                </a:lnTo>
                <a:lnTo>
                  <a:pt x="16" y="176"/>
                </a:lnTo>
                <a:lnTo>
                  <a:pt x="20" y="174"/>
                </a:lnTo>
                <a:lnTo>
                  <a:pt x="23" y="172"/>
                </a:lnTo>
                <a:lnTo>
                  <a:pt x="27" y="171"/>
                </a:lnTo>
                <a:lnTo>
                  <a:pt x="31" y="168"/>
                </a:lnTo>
                <a:lnTo>
                  <a:pt x="34" y="167"/>
                </a:lnTo>
                <a:lnTo>
                  <a:pt x="40" y="163"/>
                </a:lnTo>
                <a:lnTo>
                  <a:pt x="46" y="160"/>
                </a:lnTo>
                <a:lnTo>
                  <a:pt x="51" y="157"/>
                </a:lnTo>
                <a:lnTo>
                  <a:pt x="57" y="155"/>
                </a:lnTo>
                <a:lnTo>
                  <a:pt x="60" y="153"/>
                </a:lnTo>
                <a:lnTo>
                  <a:pt x="62" y="152"/>
                </a:lnTo>
                <a:lnTo>
                  <a:pt x="65" y="151"/>
                </a:lnTo>
                <a:lnTo>
                  <a:pt x="66" y="151"/>
                </a:lnTo>
                <a:lnTo>
                  <a:pt x="31" y="144"/>
                </a:lnTo>
                <a:lnTo>
                  <a:pt x="30" y="142"/>
                </a:lnTo>
                <a:lnTo>
                  <a:pt x="31" y="138"/>
                </a:lnTo>
                <a:lnTo>
                  <a:pt x="32" y="135"/>
                </a:lnTo>
                <a:lnTo>
                  <a:pt x="35" y="132"/>
                </a:lnTo>
                <a:lnTo>
                  <a:pt x="36" y="130"/>
                </a:lnTo>
                <a:lnTo>
                  <a:pt x="39" y="128"/>
                </a:lnTo>
                <a:lnTo>
                  <a:pt x="43" y="127"/>
                </a:lnTo>
                <a:lnTo>
                  <a:pt x="47" y="126"/>
                </a:lnTo>
                <a:lnTo>
                  <a:pt x="50" y="124"/>
                </a:lnTo>
                <a:lnTo>
                  <a:pt x="56" y="123"/>
                </a:lnTo>
                <a:lnTo>
                  <a:pt x="60" y="122"/>
                </a:lnTo>
                <a:lnTo>
                  <a:pt x="66" y="120"/>
                </a:lnTo>
                <a:lnTo>
                  <a:pt x="71" y="119"/>
                </a:lnTo>
                <a:lnTo>
                  <a:pt x="77" y="119"/>
                </a:lnTo>
                <a:lnTo>
                  <a:pt x="82" y="118"/>
                </a:lnTo>
                <a:lnTo>
                  <a:pt x="89" y="117"/>
                </a:lnTo>
                <a:lnTo>
                  <a:pt x="93" y="116"/>
                </a:lnTo>
                <a:lnTo>
                  <a:pt x="97" y="116"/>
                </a:lnTo>
                <a:lnTo>
                  <a:pt x="103" y="115"/>
                </a:lnTo>
                <a:lnTo>
                  <a:pt x="106" y="115"/>
                </a:lnTo>
                <a:lnTo>
                  <a:pt x="109" y="114"/>
                </a:lnTo>
                <a:lnTo>
                  <a:pt x="112" y="114"/>
                </a:lnTo>
                <a:lnTo>
                  <a:pt x="114" y="114"/>
                </a:lnTo>
                <a:lnTo>
                  <a:pt x="115" y="114"/>
                </a:lnTo>
                <a:lnTo>
                  <a:pt x="90" y="104"/>
                </a:lnTo>
                <a:lnTo>
                  <a:pt x="119" y="85"/>
                </a:lnTo>
                <a:lnTo>
                  <a:pt x="194" y="56"/>
                </a:lnTo>
                <a:lnTo>
                  <a:pt x="147" y="46"/>
                </a:lnTo>
                <a:lnTo>
                  <a:pt x="251" y="22"/>
                </a:lnTo>
                <a:lnTo>
                  <a:pt x="286" y="22"/>
                </a:lnTo>
                <a:lnTo>
                  <a:pt x="270" y="10"/>
                </a:lnTo>
                <a:lnTo>
                  <a:pt x="293" y="0"/>
                </a:lnTo>
                <a:lnTo>
                  <a:pt x="213" y="0"/>
                </a:lnTo>
                <a:lnTo>
                  <a:pt x="160" y="19"/>
                </a:lnTo>
                <a:lnTo>
                  <a:pt x="158" y="19"/>
                </a:lnTo>
                <a:lnTo>
                  <a:pt x="154" y="20"/>
                </a:lnTo>
                <a:lnTo>
                  <a:pt x="152" y="21"/>
                </a:lnTo>
                <a:lnTo>
                  <a:pt x="149" y="22"/>
                </a:lnTo>
                <a:lnTo>
                  <a:pt x="146" y="23"/>
                </a:lnTo>
                <a:lnTo>
                  <a:pt x="142" y="25"/>
                </a:lnTo>
                <a:lnTo>
                  <a:pt x="139" y="26"/>
                </a:lnTo>
                <a:lnTo>
                  <a:pt x="135" y="27"/>
                </a:lnTo>
                <a:lnTo>
                  <a:pt x="130" y="29"/>
                </a:lnTo>
                <a:lnTo>
                  <a:pt x="127" y="33"/>
                </a:lnTo>
                <a:lnTo>
                  <a:pt x="121" y="34"/>
                </a:lnTo>
                <a:lnTo>
                  <a:pt x="118" y="37"/>
                </a:lnTo>
                <a:lnTo>
                  <a:pt x="115" y="39"/>
                </a:lnTo>
                <a:lnTo>
                  <a:pt x="111" y="42"/>
                </a:lnTo>
                <a:lnTo>
                  <a:pt x="107" y="43"/>
                </a:lnTo>
                <a:lnTo>
                  <a:pt x="104" y="46"/>
                </a:lnTo>
                <a:lnTo>
                  <a:pt x="101" y="48"/>
                </a:lnTo>
                <a:lnTo>
                  <a:pt x="97" y="50"/>
                </a:lnTo>
                <a:lnTo>
                  <a:pt x="92" y="55"/>
                </a:lnTo>
                <a:lnTo>
                  <a:pt x="88" y="59"/>
                </a:lnTo>
                <a:lnTo>
                  <a:pt x="83" y="62"/>
                </a:lnTo>
                <a:lnTo>
                  <a:pt x="80" y="67"/>
                </a:lnTo>
                <a:lnTo>
                  <a:pt x="79" y="69"/>
                </a:lnTo>
                <a:lnTo>
                  <a:pt x="79" y="70"/>
                </a:lnTo>
                <a:lnTo>
                  <a:pt x="46" y="83"/>
                </a:lnTo>
                <a:lnTo>
                  <a:pt x="45" y="83"/>
                </a:lnTo>
                <a:lnTo>
                  <a:pt x="44" y="84"/>
                </a:lnTo>
                <a:lnTo>
                  <a:pt x="42" y="84"/>
                </a:lnTo>
                <a:lnTo>
                  <a:pt x="38" y="86"/>
                </a:lnTo>
                <a:lnTo>
                  <a:pt x="34" y="88"/>
                </a:lnTo>
                <a:lnTo>
                  <a:pt x="31" y="91"/>
                </a:lnTo>
                <a:lnTo>
                  <a:pt x="26" y="93"/>
                </a:lnTo>
                <a:lnTo>
                  <a:pt x="22" y="98"/>
                </a:lnTo>
                <a:lnTo>
                  <a:pt x="16" y="102"/>
                </a:lnTo>
                <a:lnTo>
                  <a:pt x="11" y="106"/>
                </a:lnTo>
                <a:lnTo>
                  <a:pt x="7" y="110"/>
                </a:lnTo>
                <a:lnTo>
                  <a:pt x="2" y="115"/>
                </a:lnTo>
                <a:lnTo>
                  <a:pt x="0" y="118"/>
                </a:lnTo>
                <a:lnTo>
                  <a:pt x="0" y="122"/>
                </a:lnTo>
                <a:lnTo>
                  <a:pt x="0" y="124"/>
                </a:lnTo>
                <a:lnTo>
                  <a:pt x="0" y="125"/>
                </a:lnTo>
                <a:lnTo>
                  <a:pt x="0" y="189"/>
                </a:lnTo>
                <a:close/>
              </a:path>
            </a:pathLst>
          </a:custGeom>
          <a:solidFill>
            <a:srgbClr val="FFFF85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43" name="Freeform 137"/>
          <xdr:cNvSpPr>
            <a:spLocks/>
          </xdr:cNvSpPr>
        </xdr:nvSpPr>
        <xdr:spPr bwMode="auto">
          <a:xfrm>
            <a:off x="0" y="39"/>
            <a:ext cx="23" cy="18"/>
          </a:xfrm>
          <a:custGeom>
            <a:avLst/>
            <a:gdLst>
              <a:gd name="T0" fmla="*/ 0 w 257"/>
              <a:gd name="T1" fmla="*/ 18 h 214"/>
              <a:gd name="T2" fmla="*/ 0 w 257"/>
              <a:gd name="T3" fmla="*/ 17 h 214"/>
              <a:gd name="T4" fmla="*/ 1 w 257"/>
              <a:gd name="T5" fmla="*/ 17 h 214"/>
              <a:gd name="T6" fmla="*/ 2 w 257"/>
              <a:gd name="T7" fmla="*/ 16 h 214"/>
              <a:gd name="T8" fmla="*/ 3 w 257"/>
              <a:gd name="T9" fmla="*/ 16 h 214"/>
              <a:gd name="T10" fmla="*/ 4 w 257"/>
              <a:gd name="T11" fmla="*/ 15 h 214"/>
              <a:gd name="T12" fmla="*/ 5 w 257"/>
              <a:gd name="T13" fmla="*/ 15 h 214"/>
              <a:gd name="T14" fmla="*/ 6 w 257"/>
              <a:gd name="T15" fmla="*/ 14 h 214"/>
              <a:gd name="T16" fmla="*/ 6 w 257"/>
              <a:gd name="T17" fmla="*/ 14 h 214"/>
              <a:gd name="T18" fmla="*/ 5 w 257"/>
              <a:gd name="T19" fmla="*/ 12 h 214"/>
              <a:gd name="T20" fmla="*/ 6 w 257"/>
              <a:gd name="T21" fmla="*/ 11 h 214"/>
              <a:gd name="T22" fmla="*/ 8 w 257"/>
              <a:gd name="T23" fmla="*/ 11 h 214"/>
              <a:gd name="T24" fmla="*/ 9 w 257"/>
              <a:gd name="T25" fmla="*/ 10 h 214"/>
              <a:gd name="T26" fmla="*/ 10 w 257"/>
              <a:gd name="T27" fmla="*/ 9 h 214"/>
              <a:gd name="T28" fmla="*/ 11 w 257"/>
              <a:gd name="T29" fmla="*/ 9 h 214"/>
              <a:gd name="T30" fmla="*/ 12 w 257"/>
              <a:gd name="T31" fmla="*/ 9 h 214"/>
              <a:gd name="T32" fmla="*/ 13 w 257"/>
              <a:gd name="T33" fmla="*/ 8 h 214"/>
              <a:gd name="T34" fmla="*/ 14 w 257"/>
              <a:gd name="T35" fmla="*/ 8 h 214"/>
              <a:gd name="T36" fmla="*/ 14 w 257"/>
              <a:gd name="T37" fmla="*/ 7 h 214"/>
              <a:gd name="T38" fmla="*/ 15 w 257"/>
              <a:gd name="T39" fmla="*/ 7 h 214"/>
              <a:gd name="T40" fmla="*/ 16 w 257"/>
              <a:gd name="T41" fmla="*/ 6 h 214"/>
              <a:gd name="T42" fmla="*/ 18 w 257"/>
              <a:gd name="T43" fmla="*/ 6 h 214"/>
              <a:gd name="T44" fmla="*/ 18 w 257"/>
              <a:gd name="T45" fmla="*/ 6 h 214"/>
              <a:gd name="T46" fmla="*/ 15 w 257"/>
              <a:gd name="T47" fmla="*/ 6 h 214"/>
              <a:gd name="T48" fmla="*/ 15 w 257"/>
              <a:gd name="T49" fmla="*/ 5 h 214"/>
              <a:gd name="T50" fmla="*/ 16 w 257"/>
              <a:gd name="T51" fmla="*/ 5 h 214"/>
              <a:gd name="T52" fmla="*/ 18 w 257"/>
              <a:gd name="T53" fmla="*/ 4 h 214"/>
              <a:gd name="T54" fmla="*/ 19 w 257"/>
              <a:gd name="T55" fmla="*/ 3 h 214"/>
              <a:gd name="T56" fmla="*/ 21 w 257"/>
              <a:gd name="T57" fmla="*/ 2 h 214"/>
              <a:gd name="T58" fmla="*/ 22 w 257"/>
              <a:gd name="T59" fmla="*/ 1 h 214"/>
              <a:gd name="T60" fmla="*/ 23 w 257"/>
              <a:gd name="T61" fmla="*/ 1 h 214"/>
              <a:gd name="T62" fmla="*/ 23 w 257"/>
              <a:gd name="T63" fmla="*/ 1 h 214"/>
              <a:gd name="T64" fmla="*/ 22 w 257"/>
              <a:gd name="T65" fmla="*/ 0 h 214"/>
              <a:gd name="T66" fmla="*/ 21 w 257"/>
              <a:gd name="T67" fmla="*/ 0 h 214"/>
              <a:gd name="T68" fmla="*/ 20 w 257"/>
              <a:gd name="T69" fmla="*/ 0 h 214"/>
              <a:gd name="T70" fmla="*/ 19 w 257"/>
              <a:gd name="T71" fmla="*/ 0 h 214"/>
              <a:gd name="T72" fmla="*/ 18 w 257"/>
              <a:gd name="T73" fmla="*/ 0 h 214"/>
              <a:gd name="T74" fmla="*/ 17 w 257"/>
              <a:gd name="T75" fmla="*/ 0 h 214"/>
              <a:gd name="T76" fmla="*/ 16 w 257"/>
              <a:gd name="T77" fmla="*/ 0 h 214"/>
              <a:gd name="T78" fmla="*/ 15 w 257"/>
              <a:gd name="T79" fmla="*/ 0 h 214"/>
              <a:gd name="T80" fmla="*/ 14 w 257"/>
              <a:gd name="T81" fmla="*/ 0 h 214"/>
              <a:gd name="T82" fmla="*/ 13 w 257"/>
              <a:gd name="T83" fmla="*/ 1 h 214"/>
              <a:gd name="T84" fmla="*/ 12 w 257"/>
              <a:gd name="T85" fmla="*/ 1 h 214"/>
              <a:gd name="T86" fmla="*/ 11 w 257"/>
              <a:gd name="T87" fmla="*/ 1 h 214"/>
              <a:gd name="T88" fmla="*/ 11 w 257"/>
              <a:gd name="T89" fmla="*/ 1 h 214"/>
              <a:gd name="T90" fmla="*/ 10 w 257"/>
              <a:gd name="T91" fmla="*/ 2 h 214"/>
              <a:gd name="T92" fmla="*/ 9 w 257"/>
              <a:gd name="T93" fmla="*/ 2 h 214"/>
              <a:gd name="T94" fmla="*/ 8 w 257"/>
              <a:gd name="T95" fmla="*/ 3 h 214"/>
              <a:gd name="T96" fmla="*/ 7 w 257"/>
              <a:gd name="T97" fmla="*/ 4 h 214"/>
              <a:gd name="T98" fmla="*/ 6 w 257"/>
              <a:gd name="T99" fmla="*/ 5 h 214"/>
              <a:gd name="T100" fmla="*/ 5 w 257"/>
              <a:gd name="T101" fmla="*/ 5 h 214"/>
              <a:gd name="T102" fmla="*/ 5 w 257"/>
              <a:gd name="T103" fmla="*/ 5 h 214"/>
              <a:gd name="T104" fmla="*/ 4 w 257"/>
              <a:gd name="T105" fmla="*/ 6 h 214"/>
              <a:gd name="T106" fmla="*/ 3 w 257"/>
              <a:gd name="T107" fmla="*/ 7 h 214"/>
              <a:gd name="T108" fmla="*/ 2 w 257"/>
              <a:gd name="T109" fmla="*/ 7 h 214"/>
              <a:gd name="T110" fmla="*/ 1 w 257"/>
              <a:gd name="T111" fmla="*/ 8 h 214"/>
              <a:gd name="T112" fmla="*/ 0 w 257"/>
              <a:gd name="T113" fmla="*/ 9 h 214"/>
              <a:gd name="T114" fmla="*/ 0 w 257"/>
              <a:gd name="T115" fmla="*/ 10 h 214"/>
              <a:gd name="T116" fmla="*/ 0 w 257"/>
              <a:gd name="T117" fmla="*/ 10 h 214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w 257"/>
              <a:gd name="T178" fmla="*/ 0 h 214"/>
              <a:gd name="T179" fmla="*/ 257 w 257"/>
              <a:gd name="T180" fmla="*/ 214 h 214"/>
            </a:gdLst>
            <a:ahLst/>
            <a:cxnLst>
              <a:cxn ang="T118">
                <a:pos x="T0" y="T1"/>
              </a:cxn>
              <a:cxn ang="T119">
                <a:pos x="T2" y="T3"/>
              </a:cxn>
              <a:cxn ang="T120">
                <a:pos x="T4" y="T5"/>
              </a:cxn>
              <a:cxn ang="T121">
                <a:pos x="T6" y="T7"/>
              </a:cxn>
              <a:cxn ang="T122">
                <a:pos x="T8" y="T9"/>
              </a:cxn>
              <a:cxn ang="T123">
                <a:pos x="T10" y="T11"/>
              </a:cxn>
              <a:cxn ang="T124">
                <a:pos x="T12" y="T13"/>
              </a:cxn>
              <a:cxn ang="T125">
                <a:pos x="T14" y="T15"/>
              </a:cxn>
              <a:cxn ang="T126">
                <a:pos x="T16" y="T17"/>
              </a:cxn>
              <a:cxn ang="T127">
                <a:pos x="T18" y="T19"/>
              </a:cxn>
              <a:cxn ang="T128">
                <a:pos x="T20" y="T21"/>
              </a:cxn>
              <a:cxn ang="T129">
                <a:pos x="T22" y="T23"/>
              </a:cxn>
              <a:cxn ang="T130">
                <a:pos x="T24" y="T25"/>
              </a:cxn>
              <a:cxn ang="T131">
                <a:pos x="T26" y="T27"/>
              </a:cxn>
              <a:cxn ang="T132">
                <a:pos x="T28" y="T29"/>
              </a:cxn>
              <a:cxn ang="T133">
                <a:pos x="T30" y="T31"/>
              </a:cxn>
              <a:cxn ang="T134">
                <a:pos x="T32" y="T33"/>
              </a:cxn>
              <a:cxn ang="T135">
                <a:pos x="T34" y="T35"/>
              </a:cxn>
              <a:cxn ang="T136">
                <a:pos x="T36" y="T37"/>
              </a:cxn>
              <a:cxn ang="T137">
                <a:pos x="T38" y="T39"/>
              </a:cxn>
              <a:cxn ang="T138">
                <a:pos x="T40" y="T41"/>
              </a:cxn>
              <a:cxn ang="T139">
                <a:pos x="T42" y="T43"/>
              </a:cxn>
              <a:cxn ang="T140">
                <a:pos x="T44" y="T45"/>
              </a:cxn>
              <a:cxn ang="T141">
                <a:pos x="T46" y="T47"/>
              </a:cxn>
              <a:cxn ang="T142">
                <a:pos x="T48" y="T49"/>
              </a:cxn>
              <a:cxn ang="T143">
                <a:pos x="T50" y="T51"/>
              </a:cxn>
              <a:cxn ang="T144">
                <a:pos x="T52" y="T53"/>
              </a:cxn>
              <a:cxn ang="T145">
                <a:pos x="T54" y="T55"/>
              </a:cxn>
              <a:cxn ang="T146">
                <a:pos x="T56" y="T57"/>
              </a:cxn>
              <a:cxn ang="T147">
                <a:pos x="T58" y="T59"/>
              </a:cxn>
              <a:cxn ang="T148">
                <a:pos x="T60" y="T61"/>
              </a:cxn>
              <a:cxn ang="T149">
                <a:pos x="T62" y="T63"/>
              </a:cxn>
              <a:cxn ang="T150">
                <a:pos x="T64" y="T65"/>
              </a:cxn>
              <a:cxn ang="T151">
                <a:pos x="T66" y="T67"/>
              </a:cxn>
              <a:cxn ang="T152">
                <a:pos x="T68" y="T69"/>
              </a:cxn>
              <a:cxn ang="T153">
                <a:pos x="T70" y="T71"/>
              </a:cxn>
              <a:cxn ang="T154">
                <a:pos x="T72" y="T73"/>
              </a:cxn>
              <a:cxn ang="T155">
                <a:pos x="T74" y="T75"/>
              </a:cxn>
              <a:cxn ang="T156">
                <a:pos x="T76" y="T77"/>
              </a:cxn>
              <a:cxn ang="T157">
                <a:pos x="T78" y="T79"/>
              </a:cxn>
              <a:cxn ang="T158">
                <a:pos x="T80" y="T81"/>
              </a:cxn>
              <a:cxn ang="T159">
                <a:pos x="T82" y="T83"/>
              </a:cxn>
              <a:cxn ang="T160">
                <a:pos x="T84" y="T85"/>
              </a:cxn>
              <a:cxn ang="T161">
                <a:pos x="T86" y="T87"/>
              </a:cxn>
              <a:cxn ang="T162">
                <a:pos x="T88" y="T89"/>
              </a:cxn>
              <a:cxn ang="T163">
                <a:pos x="T90" y="T91"/>
              </a:cxn>
              <a:cxn ang="T164">
                <a:pos x="T92" y="T93"/>
              </a:cxn>
              <a:cxn ang="T165">
                <a:pos x="T94" y="T95"/>
              </a:cxn>
              <a:cxn ang="T166">
                <a:pos x="T96" y="T97"/>
              </a:cxn>
              <a:cxn ang="T167">
                <a:pos x="T98" y="T99"/>
              </a:cxn>
              <a:cxn ang="T168">
                <a:pos x="T100" y="T101"/>
              </a:cxn>
              <a:cxn ang="T169">
                <a:pos x="T102" y="T103"/>
              </a:cxn>
              <a:cxn ang="T170">
                <a:pos x="T104" y="T105"/>
              </a:cxn>
              <a:cxn ang="T171">
                <a:pos x="T106" y="T107"/>
              </a:cxn>
              <a:cxn ang="T172">
                <a:pos x="T108" y="T109"/>
              </a:cxn>
              <a:cxn ang="T173">
                <a:pos x="T110" y="T111"/>
              </a:cxn>
              <a:cxn ang="T174">
                <a:pos x="T112" y="T113"/>
              </a:cxn>
              <a:cxn ang="T175">
                <a:pos x="T114" y="T115"/>
              </a:cxn>
              <a:cxn ang="T176">
                <a:pos x="T116" y="T117"/>
              </a:cxn>
            </a:cxnLst>
            <a:rect l="T177" t="T178" r="T179" b="T180"/>
            <a:pathLst>
              <a:path w="257" h="214">
                <a:moveTo>
                  <a:pt x="0" y="214"/>
                </a:moveTo>
                <a:lnTo>
                  <a:pt x="0" y="213"/>
                </a:lnTo>
                <a:lnTo>
                  <a:pt x="0" y="212"/>
                </a:lnTo>
                <a:lnTo>
                  <a:pt x="0" y="210"/>
                </a:lnTo>
                <a:lnTo>
                  <a:pt x="1" y="209"/>
                </a:lnTo>
                <a:lnTo>
                  <a:pt x="3" y="208"/>
                </a:lnTo>
                <a:lnTo>
                  <a:pt x="7" y="207"/>
                </a:lnTo>
                <a:lnTo>
                  <a:pt x="10" y="203"/>
                </a:lnTo>
                <a:lnTo>
                  <a:pt x="13" y="201"/>
                </a:lnTo>
                <a:lnTo>
                  <a:pt x="16" y="199"/>
                </a:lnTo>
                <a:lnTo>
                  <a:pt x="21" y="197"/>
                </a:lnTo>
                <a:lnTo>
                  <a:pt x="24" y="195"/>
                </a:lnTo>
                <a:lnTo>
                  <a:pt x="28" y="192"/>
                </a:lnTo>
                <a:lnTo>
                  <a:pt x="32" y="190"/>
                </a:lnTo>
                <a:lnTo>
                  <a:pt x="36" y="188"/>
                </a:lnTo>
                <a:lnTo>
                  <a:pt x="39" y="185"/>
                </a:lnTo>
                <a:lnTo>
                  <a:pt x="43" y="183"/>
                </a:lnTo>
                <a:lnTo>
                  <a:pt x="46" y="180"/>
                </a:lnTo>
                <a:lnTo>
                  <a:pt x="49" y="178"/>
                </a:lnTo>
                <a:lnTo>
                  <a:pt x="53" y="176"/>
                </a:lnTo>
                <a:lnTo>
                  <a:pt x="55" y="174"/>
                </a:lnTo>
                <a:lnTo>
                  <a:pt x="58" y="172"/>
                </a:lnTo>
                <a:lnTo>
                  <a:pt x="60" y="170"/>
                </a:lnTo>
                <a:lnTo>
                  <a:pt x="65" y="166"/>
                </a:lnTo>
                <a:lnTo>
                  <a:pt x="68" y="164"/>
                </a:lnTo>
                <a:lnTo>
                  <a:pt x="70" y="162"/>
                </a:lnTo>
                <a:lnTo>
                  <a:pt x="71" y="162"/>
                </a:lnTo>
                <a:lnTo>
                  <a:pt x="56" y="144"/>
                </a:lnTo>
                <a:lnTo>
                  <a:pt x="57" y="143"/>
                </a:lnTo>
                <a:lnTo>
                  <a:pt x="61" y="140"/>
                </a:lnTo>
                <a:lnTo>
                  <a:pt x="63" y="138"/>
                </a:lnTo>
                <a:lnTo>
                  <a:pt x="67" y="136"/>
                </a:lnTo>
                <a:lnTo>
                  <a:pt x="70" y="133"/>
                </a:lnTo>
                <a:lnTo>
                  <a:pt x="76" y="131"/>
                </a:lnTo>
                <a:lnTo>
                  <a:pt x="80" y="128"/>
                </a:lnTo>
                <a:lnTo>
                  <a:pt x="85" y="125"/>
                </a:lnTo>
                <a:lnTo>
                  <a:pt x="91" y="122"/>
                </a:lnTo>
                <a:lnTo>
                  <a:pt x="96" y="119"/>
                </a:lnTo>
                <a:lnTo>
                  <a:pt x="100" y="117"/>
                </a:lnTo>
                <a:lnTo>
                  <a:pt x="103" y="116"/>
                </a:lnTo>
                <a:lnTo>
                  <a:pt x="106" y="114"/>
                </a:lnTo>
                <a:lnTo>
                  <a:pt x="109" y="112"/>
                </a:lnTo>
                <a:lnTo>
                  <a:pt x="113" y="111"/>
                </a:lnTo>
                <a:lnTo>
                  <a:pt x="116" y="109"/>
                </a:lnTo>
                <a:lnTo>
                  <a:pt x="119" y="108"/>
                </a:lnTo>
                <a:lnTo>
                  <a:pt x="124" y="106"/>
                </a:lnTo>
                <a:lnTo>
                  <a:pt x="127" y="104"/>
                </a:lnTo>
                <a:lnTo>
                  <a:pt x="130" y="102"/>
                </a:lnTo>
                <a:lnTo>
                  <a:pt x="134" y="99"/>
                </a:lnTo>
                <a:lnTo>
                  <a:pt x="137" y="98"/>
                </a:lnTo>
                <a:lnTo>
                  <a:pt x="140" y="96"/>
                </a:lnTo>
                <a:lnTo>
                  <a:pt x="143" y="95"/>
                </a:lnTo>
                <a:lnTo>
                  <a:pt x="147" y="93"/>
                </a:lnTo>
                <a:lnTo>
                  <a:pt x="151" y="92"/>
                </a:lnTo>
                <a:lnTo>
                  <a:pt x="154" y="89"/>
                </a:lnTo>
                <a:lnTo>
                  <a:pt x="158" y="88"/>
                </a:lnTo>
                <a:lnTo>
                  <a:pt x="161" y="86"/>
                </a:lnTo>
                <a:lnTo>
                  <a:pt x="164" y="85"/>
                </a:lnTo>
                <a:lnTo>
                  <a:pt x="167" y="83"/>
                </a:lnTo>
                <a:lnTo>
                  <a:pt x="171" y="82"/>
                </a:lnTo>
                <a:lnTo>
                  <a:pt x="174" y="80"/>
                </a:lnTo>
                <a:lnTo>
                  <a:pt x="177" y="79"/>
                </a:lnTo>
                <a:lnTo>
                  <a:pt x="182" y="76"/>
                </a:lnTo>
                <a:lnTo>
                  <a:pt x="187" y="74"/>
                </a:lnTo>
                <a:lnTo>
                  <a:pt x="192" y="73"/>
                </a:lnTo>
                <a:lnTo>
                  <a:pt x="196" y="71"/>
                </a:lnTo>
                <a:lnTo>
                  <a:pt x="199" y="70"/>
                </a:lnTo>
                <a:lnTo>
                  <a:pt x="201" y="69"/>
                </a:lnTo>
                <a:lnTo>
                  <a:pt x="202" y="69"/>
                </a:lnTo>
                <a:lnTo>
                  <a:pt x="204" y="69"/>
                </a:lnTo>
                <a:lnTo>
                  <a:pt x="163" y="69"/>
                </a:lnTo>
                <a:lnTo>
                  <a:pt x="163" y="68"/>
                </a:lnTo>
                <a:lnTo>
                  <a:pt x="165" y="67"/>
                </a:lnTo>
                <a:lnTo>
                  <a:pt x="166" y="64"/>
                </a:lnTo>
                <a:lnTo>
                  <a:pt x="170" y="62"/>
                </a:lnTo>
                <a:lnTo>
                  <a:pt x="174" y="60"/>
                </a:lnTo>
                <a:lnTo>
                  <a:pt x="178" y="57"/>
                </a:lnTo>
                <a:lnTo>
                  <a:pt x="183" y="54"/>
                </a:lnTo>
                <a:lnTo>
                  <a:pt x="188" y="51"/>
                </a:lnTo>
                <a:lnTo>
                  <a:pt x="194" y="47"/>
                </a:lnTo>
                <a:lnTo>
                  <a:pt x="199" y="44"/>
                </a:lnTo>
                <a:lnTo>
                  <a:pt x="205" y="40"/>
                </a:lnTo>
                <a:lnTo>
                  <a:pt x="210" y="37"/>
                </a:lnTo>
                <a:lnTo>
                  <a:pt x="216" y="33"/>
                </a:lnTo>
                <a:lnTo>
                  <a:pt x="221" y="29"/>
                </a:lnTo>
                <a:lnTo>
                  <a:pt x="225" y="26"/>
                </a:lnTo>
                <a:lnTo>
                  <a:pt x="231" y="23"/>
                </a:lnTo>
                <a:lnTo>
                  <a:pt x="234" y="20"/>
                </a:lnTo>
                <a:lnTo>
                  <a:pt x="239" y="18"/>
                </a:lnTo>
                <a:lnTo>
                  <a:pt x="241" y="16"/>
                </a:lnTo>
                <a:lnTo>
                  <a:pt x="244" y="15"/>
                </a:lnTo>
                <a:lnTo>
                  <a:pt x="250" y="13"/>
                </a:lnTo>
                <a:lnTo>
                  <a:pt x="253" y="11"/>
                </a:lnTo>
                <a:lnTo>
                  <a:pt x="256" y="10"/>
                </a:lnTo>
                <a:lnTo>
                  <a:pt x="257" y="10"/>
                </a:lnTo>
                <a:lnTo>
                  <a:pt x="256" y="9"/>
                </a:lnTo>
                <a:lnTo>
                  <a:pt x="254" y="8"/>
                </a:lnTo>
                <a:lnTo>
                  <a:pt x="251" y="7"/>
                </a:lnTo>
                <a:lnTo>
                  <a:pt x="247" y="5"/>
                </a:lnTo>
                <a:lnTo>
                  <a:pt x="243" y="4"/>
                </a:lnTo>
                <a:lnTo>
                  <a:pt x="241" y="3"/>
                </a:lnTo>
                <a:lnTo>
                  <a:pt x="237" y="2"/>
                </a:lnTo>
                <a:lnTo>
                  <a:pt x="233" y="1"/>
                </a:lnTo>
                <a:lnTo>
                  <a:pt x="229" y="0"/>
                </a:lnTo>
                <a:lnTo>
                  <a:pt x="225" y="0"/>
                </a:lnTo>
                <a:lnTo>
                  <a:pt x="220" y="0"/>
                </a:lnTo>
                <a:lnTo>
                  <a:pt x="215" y="0"/>
                </a:lnTo>
                <a:lnTo>
                  <a:pt x="211" y="0"/>
                </a:lnTo>
                <a:lnTo>
                  <a:pt x="208" y="0"/>
                </a:lnTo>
                <a:lnTo>
                  <a:pt x="205" y="0"/>
                </a:lnTo>
                <a:lnTo>
                  <a:pt x="202" y="0"/>
                </a:lnTo>
                <a:lnTo>
                  <a:pt x="199" y="0"/>
                </a:lnTo>
                <a:lnTo>
                  <a:pt x="195" y="0"/>
                </a:lnTo>
                <a:lnTo>
                  <a:pt x="192" y="0"/>
                </a:lnTo>
                <a:lnTo>
                  <a:pt x="189" y="1"/>
                </a:lnTo>
                <a:lnTo>
                  <a:pt x="185" y="1"/>
                </a:lnTo>
                <a:lnTo>
                  <a:pt x="182" y="1"/>
                </a:lnTo>
                <a:lnTo>
                  <a:pt x="178" y="1"/>
                </a:lnTo>
                <a:lnTo>
                  <a:pt x="176" y="2"/>
                </a:lnTo>
                <a:lnTo>
                  <a:pt x="170" y="3"/>
                </a:lnTo>
                <a:lnTo>
                  <a:pt x="164" y="4"/>
                </a:lnTo>
                <a:lnTo>
                  <a:pt x="158" y="4"/>
                </a:lnTo>
                <a:lnTo>
                  <a:pt x="152" y="5"/>
                </a:lnTo>
                <a:lnTo>
                  <a:pt x="147" y="5"/>
                </a:lnTo>
                <a:lnTo>
                  <a:pt x="143" y="6"/>
                </a:lnTo>
                <a:lnTo>
                  <a:pt x="140" y="7"/>
                </a:lnTo>
                <a:lnTo>
                  <a:pt x="138" y="7"/>
                </a:lnTo>
                <a:lnTo>
                  <a:pt x="136" y="7"/>
                </a:lnTo>
                <a:lnTo>
                  <a:pt x="136" y="8"/>
                </a:lnTo>
                <a:lnTo>
                  <a:pt x="134" y="8"/>
                </a:lnTo>
                <a:lnTo>
                  <a:pt x="131" y="10"/>
                </a:lnTo>
                <a:lnTo>
                  <a:pt x="128" y="10"/>
                </a:lnTo>
                <a:lnTo>
                  <a:pt x="126" y="12"/>
                </a:lnTo>
                <a:lnTo>
                  <a:pt x="123" y="14"/>
                </a:lnTo>
                <a:lnTo>
                  <a:pt x="119" y="16"/>
                </a:lnTo>
                <a:lnTo>
                  <a:pt x="116" y="17"/>
                </a:lnTo>
                <a:lnTo>
                  <a:pt x="112" y="19"/>
                </a:lnTo>
                <a:lnTo>
                  <a:pt x="108" y="21"/>
                </a:lnTo>
                <a:lnTo>
                  <a:pt x="105" y="23"/>
                </a:lnTo>
                <a:lnTo>
                  <a:pt x="101" y="26"/>
                </a:lnTo>
                <a:lnTo>
                  <a:pt x="96" y="28"/>
                </a:lnTo>
                <a:lnTo>
                  <a:pt x="93" y="30"/>
                </a:lnTo>
                <a:lnTo>
                  <a:pt x="90" y="34"/>
                </a:lnTo>
                <a:lnTo>
                  <a:pt x="85" y="36"/>
                </a:lnTo>
                <a:lnTo>
                  <a:pt x="82" y="38"/>
                </a:lnTo>
                <a:lnTo>
                  <a:pt x="79" y="40"/>
                </a:lnTo>
                <a:lnTo>
                  <a:pt x="77" y="43"/>
                </a:lnTo>
                <a:lnTo>
                  <a:pt x="71" y="47"/>
                </a:lnTo>
                <a:lnTo>
                  <a:pt x="67" y="52"/>
                </a:lnTo>
                <a:lnTo>
                  <a:pt x="62" y="55"/>
                </a:lnTo>
                <a:lnTo>
                  <a:pt x="61" y="58"/>
                </a:lnTo>
                <a:lnTo>
                  <a:pt x="59" y="60"/>
                </a:lnTo>
                <a:lnTo>
                  <a:pt x="59" y="61"/>
                </a:lnTo>
                <a:lnTo>
                  <a:pt x="58" y="61"/>
                </a:lnTo>
                <a:lnTo>
                  <a:pt x="55" y="63"/>
                </a:lnTo>
                <a:lnTo>
                  <a:pt x="51" y="64"/>
                </a:lnTo>
                <a:lnTo>
                  <a:pt x="49" y="67"/>
                </a:lnTo>
                <a:lnTo>
                  <a:pt x="46" y="69"/>
                </a:lnTo>
                <a:lnTo>
                  <a:pt x="43" y="71"/>
                </a:lnTo>
                <a:lnTo>
                  <a:pt x="39" y="73"/>
                </a:lnTo>
                <a:lnTo>
                  <a:pt x="35" y="75"/>
                </a:lnTo>
                <a:lnTo>
                  <a:pt x="32" y="78"/>
                </a:lnTo>
                <a:lnTo>
                  <a:pt x="28" y="81"/>
                </a:lnTo>
                <a:lnTo>
                  <a:pt x="24" y="84"/>
                </a:lnTo>
                <a:lnTo>
                  <a:pt x="21" y="86"/>
                </a:lnTo>
                <a:lnTo>
                  <a:pt x="18" y="89"/>
                </a:lnTo>
                <a:lnTo>
                  <a:pt x="15" y="93"/>
                </a:lnTo>
                <a:lnTo>
                  <a:pt x="11" y="95"/>
                </a:lnTo>
                <a:lnTo>
                  <a:pt x="8" y="98"/>
                </a:lnTo>
                <a:lnTo>
                  <a:pt x="5" y="101"/>
                </a:lnTo>
                <a:lnTo>
                  <a:pt x="3" y="104"/>
                </a:lnTo>
                <a:lnTo>
                  <a:pt x="0" y="109"/>
                </a:lnTo>
                <a:lnTo>
                  <a:pt x="0" y="113"/>
                </a:lnTo>
                <a:lnTo>
                  <a:pt x="0" y="117"/>
                </a:lnTo>
                <a:lnTo>
                  <a:pt x="0" y="120"/>
                </a:lnTo>
                <a:lnTo>
                  <a:pt x="0" y="122"/>
                </a:lnTo>
                <a:lnTo>
                  <a:pt x="0" y="123"/>
                </a:lnTo>
                <a:lnTo>
                  <a:pt x="0" y="214"/>
                </a:lnTo>
                <a:close/>
              </a:path>
            </a:pathLst>
          </a:custGeom>
          <a:solidFill>
            <a:srgbClr val="FFFF85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44" name="Freeform 138"/>
          <xdr:cNvSpPr>
            <a:spLocks/>
          </xdr:cNvSpPr>
        </xdr:nvSpPr>
        <xdr:spPr bwMode="auto">
          <a:xfrm>
            <a:off x="20" y="22"/>
            <a:ext cx="24" cy="16"/>
          </a:xfrm>
          <a:custGeom>
            <a:avLst/>
            <a:gdLst>
              <a:gd name="T0" fmla="*/ 0 w 267"/>
              <a:gd name="T1" fmla="*/ 16 h 180"/>
              <a:gd name="T2" fmla="*/ 1 w 267"/>
              <a:gd name="T3" fmla="*/ 15 h 180"/>
              <a:gd name="T4" fmla="*/ 2 w 267"/>
              <a:gd name="T5" fmla="*/ 15 h 180"/>
              <a:gd name="T6" fmla="*/ 3 w 267"/>
              <a:gd name="T7" fmla="*/ 14 h 180"/>
              <a:gd name="T8" fmla="*/ 4 w 267"/>
              <a:gd name="T9" fmla="*/ 14 h 180"/>
              <a:gd name="T10" fmla="*/ 5 w 267"/>
              <a:gd name="T11" fmla="*/ 13 h 180"/>
              <a:gd name="T12" fmla="*/ 6 w 267"/>
              <a:gd name="T13" fmla="*/ 13 h 180"/>
              <a:gd name="T14" fmla="*/ 7 w 267"/>
              <a:gd name="T15" fmla="*/ 12 h 180"/>
              <a:gd name="T16" fmla="*/ 8 w 267"/>
              <a:gd name="T17" fmla="*/ 12 h 180"/>
              <a:gd name="T18" fmla="*/ 9 w 267"/>
              <a:gd name="T19" fmla="*/ 11 h 180"/>
              <a:gd name="T20" fmla="*/ 10 w 267"/>
              <a:gd name="T21" fmla="*/ 11 h 180"/>
              <a:gd name="T22" fmla="*/ 11 w 267"/>
              <a:gd name="T23" fmla="*/ 10 h 180"/>
              <a:gd name="T24" fmla="*/ 12 w 267"/>
              <a:gd name="T25" fmla="*/ 10 h 180"/>
              <a:gd name="T26" fmla="*/ 13 w 267"/>
              <a:gd name="T27" fmla="*/ 10 h 180"/>
              <a:gd name="T28" fmla="*/ 14 w 267"/>
              <a:gd name="T29" fmla="*/ 9 h 180"/>
              <a:gd name="T30" fmla="*/ 14 w 267"/>
              <a:gd name="T31" fmla="*/ 8 h 180"/>
              <a:gd name="T32" fmla="*/ 14 w 267"/>
              <a:gd name="T33" fmla="*/ 7 h 180"/>
              <a:gd name="T34" fmla="*/ 15 w 267"/>
              <a:gd name="T35" fmla="*/ 6 h 180"/>
              <a:gd name="T36" fmla="*/ 16 w 267"/>
              <a:gd name="T37" fmla="*/ 6 h 180"/>
              <a:gd name="T38" fmla="*/ 18 w 267"/>
              <a:gd name="T39" fmla="*/ 5 h 180"/>
              <a:gd name="T40" fmla="*/ 19 w 267"/>
              <a:gd name="T41" fmla="*/ 5 h 180"/>
              <a:gd name="T42" fmla="*/ 20 w 267"/>
              <a:gd name="T43" fmla="*/ 5 h 180"/>
              <a:gd name="T44" fmla="*/ 20 w 267"/>
              <a:gd name="T45" fmla="*/ 5 h 180"/>
              <a:gd name="T46" fmla="*/ 21 w 267"/>
              <a:gd name="T47" fmla="*/ 4 h 180"/>
              <a:gd name="T48" fmla="*/ 23 w 267"/>
              <a:gd name="T49" fmla="*/ 4 h 180"/>
              <a:gd name="T50" fmla="*/ 24 w 267"/>
              <a:gd name="T51" fmla="*/ 4 h 180"/>
              <a:gd name="T52" fmla="*/ 23 w 267"/>
              <a:gd name="T53" fmla="*/ 1 h 180"/>
              <a:gd name="T54" fmla="*/ 19 w 267"/>
              <a:gd name="T55" fmla="*/ 0 h 180"/>
              <a:gd name="T56" fmla="*/ 18 w 267"/>
              <a:gd name="T57" fmla="*/ 0 h 180"/>
              <a:gd name="T58" fmla="*/ 17 w 267"/>
              <a:gd name="T59" fmla="*/ 0 h 180"/>
              <a:gd name="T60" fmla="*/ 16 w 267"/>
              <a:gd name="T61" fmla="*/ 1 h 180"/>
              <a:gd name="T62" fmla="*/ 14 w 267"/>
              <a:gd name="T63" fmla="*/ 2 h 180"/>
              <a:gd name="T64" fmla="*/ 14 w 267"/>
              <a:gd name="T65" fmla="*/ 2 h 180"/>
              <a:gd name="T66" fmla="*/ 13 w 267"/>
              <a:gd name="T67" fmla="*/ 3 h 180"/>
              <a:gd name="T68" fmla="*/ 12 w 267"/>
              <a:gd name="T69" fmla="*/ 3 h 180"/>
              <a:gd name="T70" fmla="*/ 11 w 267"/>
              <a:gd name="T71" fmla="*/ 4 h 180"/>
              <a:gd name="T72" fmla="*/ 10 w 267"/>
              <a:gd name="T73" fmla="*/ 4 h 180"/>
              <a:gd name="T74" fmla="*/ 9 w 267"/>
              <a:gd name="T75" fmla="*/ 5 h 180"/>
              <a:gd name="T76" fmla="*/ 8 w 267"/>
              <a:gd name="T77" fmla="*/ 6 h 180"/>
              <a:gd name="T78" fmla="*/ 7 w 267"/>
              <a:gd name="T79" fmla="*/ 6 h 180"/>
              <a:gd name="T80" fmla="*/ 6 w 267"/>
              <a:gd name="T81" fmla="*/ 7 h 180"/>
              <a:gd name="T82" fmla="*/ 6 w 267"/>
              <a:gd name="T83" fmla="*/ 7 h 180"/>
              <a:gd name="T84" fmla="*/ 5 w 267"/>
              <a:gd name="T85" fmla="*/ 8 h 180"/>
              <a:gd name="T86" fmla="*/ 4 w 267"/>
              <a:gd name="T87" fmla="*/ 9 h 180"/>
              <a:gd name="T88" fmla="*/ 3 w 267"/>
              <a:gd name="T89" fmla="*/ 10 h 180"/>
              <a:gd name="T90" fmla="*/ 2 w 267"/>
              <a:gd name="T91" fmla="*/ 11 h 180"/>
              <a:gd name="T92" fmla="*/ 1 w 267"/>
              <a:gd name="T93" fmla="*/ 13 h 180"/>
              <a:gd name="T94" fmla="*/ 1 w 267"/>
              <a:gd name="T95" fmla="*/ 14 h 180"/>
              <a:gd name="T96" fmla="*/ 0 w 267"/>
              <a:gd name="T97" fmla="*/ 15 h 180"/>
              <a:gd name="T98" fmla="*/ 0 w 267"/>
              <a:gd name="T99" fmla="*/ 16 h 180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w 267"/>
              <a:gd name="T151" fmla="*/ 0 h 180"/>
              <a:gd name="T152" fmla="*/ 267 w 267"/>
              <a:gd name="T153" fmla="*/ 180 h 180"/>
            </a:gdLst>
            <a:ahLst/>
            <a:cxnLst>
              <a:cxn ang="T100">
                <a:pos x="T0" y="T1"/>
              </a:cxn>
              <a:cxn ang="T101">
                <a:pos x="T2" y="T3"/>
              </a:cxn>
              <a:cxn ang="T102">
                <a:pos x="T4" y="T5"/>
              </a:cxn>
              <a:cxn ang="T103">
                <a:pos x="T6" y="T7"/>
              </a:cxn>
              <a:cxn ang="T104">
                <a:pos x="T8" y="T9"/>
              </a:cxn>
              <a:cxn ang="T105">
                <a:pos x="T10" y="T11"/>
              </a:cxn>
              <a:cxn ang="T106">
                <a:pos x="T12" y="T13"/>
              </a:cxn>
              <a:cxn ang="T107">
                <a:pos x="T14" y="T15"/>
              </a:cxn>
              <a:cxn ang="T108">
                <a:pos x="T16" y="T17"/>
              </a:cxn>
              <a:cxn ang="T109">
                <a:pos x="T18" y="T19"/>
              </a:cxn>
              <a:cxn ang="T110">
                <a:pos x="T20" y="T21"/>
              </a:cxn>
              <a:cxn ang="T111">
                <a:pos x="T22" y="T23"/>
              </a:cxn>
              <a:cxn ang="T112">
                <a:pos x="T24" y="T25"/>
              </a:cxn>
              <a:cxn ang="T113">
                <a:pos x="T26" y="T27"/>
              </a:cxn>
              <a:cxn ang="T114">
                <a:pos x="T28" y="T29"/>
              </a:cxn>
              <a:cxn ang="T115">
                <a:pos x="T30" y="T31"/>
              </a:cxn>
              <a:cxn ang="T116">
                <a:pos x="T32" y="T33"/>
              </a:cxn>
              <a:cxn ang="T117">
                <a:pos x="T34" y="T35"/>
              </a:cxn>
              <a:cxn ang="T118">
                <a:pos x="T36" y="T37"/>
              </a:cxn>
              <a:cxn ang="T119">
                <a:pos x="T38" y="T39"/>
              </a:cxn>
              <a:cxn ang="T120">
                <a:pos x="T40" y="T41"/>
              </a:cxn>
              <a:cxn ang="T121">
                <a:pos x="T42" y="T43"/>
              </a:cxn>
              <a:cxn ang="T122">
                <a:pos x="T44" y="T45"/>
              </a:cxn>
              <a:cxn ang="T123">
                <a:pos x="T46" y="T47"/>
              </a:cxn>
              <a:cxn ang="T124">
                <a:pos x="T48" y="T49"/>
              </a:cxn>
              <a:cxn ang="T125">
                <a:pos x="T50" y="T51"/>
              </a:cxn>
              <a:cxn ang="T126">
                <a:pos x="T52" y="T53"/>
              </a:cxn>
              <a:cxn ang="T127">
                <a:pos x="T54" y="T55"/>
              </a:cxn>
              <a:cxn ang="T128">
                <a:pos x="T56" y="T57"/>
              </a:cxn>
              <a:cxn ang="T129">
                <a:pos x="T58" y="T59"/>
              </a:cxn>
              <a:cxn ang="T130">
                <a:pos x="T60" y="T61"/>
              </a:cxn>
              <a:cxn ang="T131">
                <a:pos x="T62" y="T63"/>
              </a:cxn>
              <a:cxn ang="T132">
                <a:pos x="T64" y="T65"/>
              </a:cxn>
              <a:cxn ang="T133">
                <a:pos x="T66" y="T67"/>
              </a:cxn>
              <a:cxn ang="T134">
                <a:pos x="T68" y="T69"/>
              </a:cxn>
              <a:cxn ang="T135">
                <a:pos x="T70" y="T71"/>
              </a:cxn>
              <a:cxn ang="T136">
                <a:pos x="T72" y="T73"/>
              </a:cxn>
              <a:cxn ang="T137">
                <a:pos x="T74" y="T75"/>
              </a:cxn>
              <a:cxn ang="T138">
                <a:pos x="T76" y="T77"/>
              </a:cxn>
              <a:cxn ang="T139">
                <a:pos x="T78" y="T79"/>
              </a:cxn>
              <a:cxn ang="T140">
                <a:pos x="T80" y="T81"/>
              </a:cxn>
              <a:cxn ang="T141">
                <a:pos x="T82" y="T83"/>
              </a:cxn>
              <a:cxn ang="T142">
                <a:pos x="T84" y="T85"/>
              </a:cxn>
              <a:cxn ang="T143">
                <a:pos x="T86" y="T87"/>
              </a:cxn>
              <a:cxn ang="T144">
                <a:pos x="T88" y="T89"/>
              </a:cxn>
              <a:cxn ang="T145">
                <a:pos x="T90" y="T91"/>
              </a:cxn>
              <a:cxn ang="T146">
                <a:pos x="T92" y="T93"/>
              </a:cxn>
              <a:cxn ang="T147">
                <a:pos x="T94" y="T95"/>
              </a:cxn>
              <a:cxn ang="T148">
                <a:pos x="T96" y="T97"/>
              </a:cxn>
              <a:cxn ang="T149">
                <a:pos x="T98" y="T99"/>
              </a:cxn>
            </a:cxnLst>
            <a:rect l="T150" t="T151" r="T152" b="T153"/>
            <a:pathLst>
              <a:path w="267" h="180">
                <a:moveTo>
                  <a:pt x="0" y="180"/>
                </a:moveTo>
                <a:lnTo>
                  <a:pt x="0" y="179"/>
                </a:lnTo>
                <a:lnTo>
                  <a:pt x="2" y="178"/>
                </a:lnTo>
                <a:lnTo>
                  <a:pt x="4" y="176"/>
                </a:lnTo>
                <a:lnTo>
                  <a:pt x="7" y="175"/>
                </a:lnTo>
                <a:lnTo>
                  <a:pt x="10" y="172"/>
                </a:lnTo>
                <a:lnTo>
                  <a:pt x="16" y="170"/>
                </a:lnTo>
                <a:lnTo>
                  <a:pt x="18" y="168"/>
                </a:lnTo>
                <a:lnTo>
                  <a:pt x="20" y="166"/>
                </a:lnTo>
                <a:lnTo>
                  <a:pt x="25" y="165"/>
                </a:lnTo>
                <a:lnTo>
                  <a:pt x="28" y="163"/>
                </a:lnTo>
                <a:lnTo>
                  <a:pt x="30" y="160"/>
                </a:lnTo>
                <a:lnTo>
                  <a:pt x="33" y="159"/>
                </a:lnTo>
                <a:lnTo>
                  <a:pt x="37" y="157"/>
                </a:lnTo>
                <a:lnTo>
                  <a:pt x="40" y="155"/>
                </a:lnTo>
                <a:lnTo>
                  <a:pt x="43" y="153"/>
                </a:lnTo>
                <a:lnTo>
                  <a:pt x="48" y="151"/>
                </a:lnTo>
                <a:lnTo>
                  <a:pt x="51" y="149"/>
                </a:lnTo>
                <a:lnTo>
                  <a:pt x="55" y="148"/>
                </a:lnTo>
                <a:lnTo>
                  <a:pt x="59" y="146"/>
                </a:lnTo>
                <a:lnTo>
                  <a:pt x="63" y="144"/>
                </a:lnTo>
                <a:lnTo>
                  <a:pt x="66" y="142"/>
                </a:lnTo>
                <a:lnTo>
                  <a:pt x="71" y="140"/>
                </a:lnTo>
                <a:lnTo>
                  <a:pt x="74" y="139"/>
                </a:lnTo>
                <a:lnTo>
                  <a:pt x="78" y="137"/>
                </a:lnTo>
                <a:lnTo>
                  <a:pt x="83" y="136"/>
                </a:lnTo>
                <a:lnTo>
                  <a:pt x="86" y="134"/>
                </a:lnTo>
                <a:lnTo>
                  <a:pt x="89" y="132"/>
                </a:lnTo>
                <a:lnTo>
                  <a:pt x="93" y="130"/>
                </a:lnTo>
                <a:lnTo>
                  <a:pt x="96" y="129"/>
                </a:lnTo>
                <a:lnTo>
                  <a:pt x="99" y="126"/>
                </a:lnTo>
                <a:lnTo>
                  <a:pt x="102" y="125"/>
                </a:lnTo>
                <a:lnTo>
                  <a:pt x="106" y="123"/>
                </a:lnTo>
                <a:lnTo>
                  <a:pt x="110" y="122"/>
                </a:lnTo>
                <a:lnTo>
                  <a:pt x="113" y="121"/>
                </a:lnTo>
                <a:lnTo>
                  <a:pt x="119" y="118"/>
                </a:lnTo>
                <a:lnTo>
                  <a:pt x="125" y="116"/>
                </a:lnTo>
                <a:lnTo>
                  <a:pt x="131" y="114"/>
                </a:lnTo>
                <a:lnTo>
                  <a:pt x="136" y="112"/>
                </a:lnTo>
                <a:lnTo>
                  <a:pt x="141" y="111"/>
                </a:lnTo>
                <a:lnTo>
                  <a:pt x="145" y="109"/>
                </a:lnTo>
                <a:lnTo>
                  <a:pt x="148" y="108"/>
                </a:lnTo>
                <a:lnTo>
                  <a:pt x="152" y="107"/>
                </a:lnTo>
                <a:lnTo>
                  <a:pt x="157" y="106"/>
                </a:lnTo>
                <a:lnTo>
                  <a:pt x="158" y="106"/>
                </a:lnTo>
                <a:lnTo>
                  <a:pt x="149" y="90"/>
                </a:lnTo>
                <a:lnTo>
                  <a:pt x="149" y="89"/>
                </a:lnTo>
                <a:lnTo>
                  <a:pt x="152" y="87"/>
                </a:lnTo>
                <a:lnTo>
                  <a:pt x="154" y="83"/>
                </a:lnTo>
                <a:lnTo>
                  <a:pt x="158" y="79"/>
                </a:lnTo>
                <a:lnTo>
                  <a:pt x="160" y="77"/>
                </a:lnTo>
                <a:lnTo>
                  <a:pt x="164" y="74"/>
                </a:lnTo>
                <a:lnTo>
                  <a:pt x="166" y="72"/>
                </a:lnTo>
                <a:lnTo>
                  <a:pt x="170" y="70"/>
                </a:lnTo>
                <a:lnTo>
                  <a:pt x="174" y="67"/>
                </a:lnTo>
                <a:lnTo>
                  <a:pt x="179" y="65"/>
                </a:lnTo>
                <a:lnTo>
                  <a:pt x="183" y="63"/>
                </a:lnTo>
                <a:lnTo>
                  <a:pt x="190" y="61"/>
                </a:lnTo>
                <a:lnTo>
                  <a:pt x="195" y="59"/>
                </a:lnTo>
                <a:lnTo>
                  <a:pt x="201" y="57"/>
                </a:lnTo>
                <a:lnTo>
                  <a:pt x="203" y="56"/>
                </a:lnTo>
                <a:lnTo>
                  <a:pt x="207" y="55"/>
                </a:lnTo>
                <a:lnTo>
                  <a:pt x="210" y="54"/>
                </a:lnTo>
                <a:lnTo>
                  <a:pt x="213" y="54"/>
                </a:lnTo>
                <a:lnTo>
                  <a:pt x="216" y="52"/>
                </a:lnTo>
                <a:lnTo>
                  <a:pt x="219" y="52"/>
                </a:lnTo>
                <a:lnTo>
                  <a:pt x="223" y="51"/>
                </a:lnTo>
                <a:lnTo>
                  <a:pt x="226" y="51"/>
                </a:lnTo>
                <a:lnTo>
                  <a:pt x="228" y="51"/>
                </a:lnTo>
                <a:lnTo>
                  <a:pt x="233" y="50"/>
                </a:lnTo>
                <a:lnTo>
                  <a:pt x="236" y="50"/>
                </a:lnTo>
                <a:lnTo>
                  <a:pt x="239" y="50"/>
                </a:lnTo>
                <a:lnTo>
                  <a:pt x="245" y="49"/>
                </a:lnTo>
                <a:lnTo>
                  <a:pt x="249" y="48"/>
                </a:lnTo>
                <a:lnTo>
                  <a:pt x="253" y="48"/>
                </a:lnTo>
                <a:lnTo>
                  <a:pt x="259" y="48"/>
                </a:lnTo>
                <a:lnTo>
                  <a:pt x="261" y="48"/>
                </a:lnTo>
                <a:lnTo>
                  <a:pt x="264" y="48"/>
                </a:lnTo>
                <a:lnTo>
                  <a:pt x="265" y="48"/>
                </a:lnTo>
                <a:lnTo>
                  <a:pt x="267" y="48"/>
                </a:lnTo>
                <a:lnTo>
                  <a:pt x="255" y="6"/>
                </a:lnTo>
                <a:lnTo>
                  <a:pt x="218" y="0"/>
                </a:lnTo>
                <a:lnTo>
                  <a:pt x="216" y="0"/>
                </a:lnTo>
                <a:lnTo>
                  <a:pt x="213" y="0"/>
                </a:lnTo>
                <a:lnTo>
                  <a:pt x="211" y="0"/>
                </a:lnTo>
                <a:lnTo>
                  <a:pt x="207" y="1"/>
                </a:lnTo>
                <a:lnTo>
                  <a:pt x="203" y="1"/>
                </a:lnTo>
                <a:lnTo>
                  <a:pt x="200" y="3"/>
                </a:lnTo>
                <a:lnTo>
                  <a:pt x="195" y="4"/>
                </a:lnTo>
                <a:lnTo>
                  <a:pt x="190" y="5"/>
                </a:lnTo>
                <a:lnTo>
                  <a:pt x="186" y="7"/>
                </a:lnTo>
                <a:lnTo>
                  <a:pt x="180" y="10"/>
                </a:lnTo>
                <a:lnTo>
                  <a:pt x="174" y="12"/>
                </a:lnTo>
                <a:lnTo>
                  <a:pt x="168" y="15"/>
                </a:lnTo>
                <a:lnTo>
                  <a:pt x="165" y="16"/>
                </a:lnTo>
                <a:lnTo>
                  <a:pt x="161" y="17"/>
                </a:lnTo>
                <a:lnTo>
                  <a:pt x="158" y="20"/>
                </a:lnTo>
                <a:lnTo>
                  <a:pt x="155" y="22"/>
                </a:lnTo>
                <a:lnTo>
                  <a:pt x="151" y="24"/>
                </a:lnTo>
                <a:lnTo>
                  <a:pt x="147" y="26"/>
                </a:lnTo>
                <a:lnTo>
                  <a:pt x="143" y="28"/>
                </a:lnTo>
                <a:lnTo>
                  <a:pt x="140" y="30"/>
                </a:lnTo>
                <a:lnTo>
                  <a:pt x="136" y="32"/>
                </a:lnTo>
                <a:lnTo>
                  <a:pt x="132" y="35"/>
                </a:lnTo>
                <a:lnTo>
                  <a:pt x="129" y="37"/>
                </a:lnTo>
                <a:lnTo>
                  <a:pt x="125" y="39"/>
                </a:lnTo>
                <a:lnTo>
                  <a:pt x="121" y="41"/>
                </a:lnTo>
                <a:lnTo>
                  <a:pt x="118" y="44"/>
                </a:lnTo>
                <a:lnTo>
                  <a:pt x="113" y="46"/>
                </a:lnTo>
                <a:lnTo>
                  <a:pt x="110" y="48"/>
                </a:lnTo>
                <a:lnTo>
                  <a:pt x="107" y="50"/>
                </a:lnTo>
                <a:lnTo>
                  <a:pt x="103" y="53"/>
                </a:lnTo>
                <a:lnTo>
                  <a:pt x="100" y="55"/>
                </a:lnTo>
                <a:lnTo>
                  <a:pt x="98" y="59"/>
                </a:lnTo>
                <a:lnTo>
                  <a:pt x="94" y="60"/>
                </a:lnTo>
                <a:lnTo>
                  <a:pt x="90" y="62"/>
                </a:lnTo>
                <a:lnTo>
                  <a:pt x="88" y="65"/>
                </a:lnTo>
                <a:lnTo>
                  <a:pt x="86" y="67"/>
                </a:lnTo>
                <a:lnTo>
                  <a:pt x="80" y="70"/>
                </a:lnTo>
                <a:lnTo>
                  <a:pt x="77" y="73"/>
                </a:lnTo>
                <a:lnTo>
                  <a:pt x="74" y="75"/>
                </a:lnTo>
                <a:lnTo>
                  <a:pt x="72" y="78"/>
                </a:lnTo>
                <a:lnTo>
                  <a:pt x="70" y="79"/>
                </a:lnTo>
                <a:lnTo>
                  <a:pt x="70" y="80"/>
                </a:lnTo>
                <a:lnTo>
                  <a:pt x="67" y="80"/>
                </a:lnTo>
                <a:lnTo>
                  <a:pt x="65" y="82"/>
                </a:lnTo>
                <a:lnTo>
                  <a:pt x="61" y="85"/>
                </a:lnTo>
                <a:lnTo>
                  <a:pt x="54" y="90"/>
                </a:lnTo>
                <a:lnTo>
                  <a:pt x="51" y="93"/>
                </a:lnTo>
                <a:lnTo>
                  <a:pt x="48" y="95"/>
                </a:lnTo>
                <a:lnTo>
                  <a:pt x="44" y="99"/>
                </a:lnTo>
                <a:lnTo>
                  <a:pt x="41" y="102"/>
                </a:lnTo>
                <a:lnTo>
                  <a:pt x="37" y="105"/>
                </a:lnTo>
                <a:lnTo>
                  <a:pt x="33" y="108"/>
                </a:lnTo>
                <a:lnTo>
                  <a:pt x="30" y="112"/>
                </a:lnTo>
                <a:lnTo>
                  <a:pt x="27" y="117"/>
                </a:lnTo>
                <a:lnTo>
                  <a:pt x="24" y="121"/>
                </a:lnTo>
                <a:lnTo>
                  <a:pt x="20" y="126"/>
                </a:lnTo>
                <a:lnTo>
                  <a:pt x="17" y="131"/>
                </a:lnTo>
                <a:lnTo>
                  <a:pt x="15" y="137"/>
                </a:lnTo>
                <a:lnTo>
                  <a:pt x="13" y="141"/>
                </a:lnTo>
                <a:lnTo>
                  <a:pt x="10" y="147"/>
                </a:lnTo>
                <a:lnTo>
                  <a:pt x="8" y="151"/>
                </a:lnTo>
                <a:lnTo>
                  <a:pt x="6" y="157"/>
                </a:lnTo>
                <a:lnTo>
                  <a:pt x="5" y="162"/>
                </a:lnTo>
                <a:lnTo>
                  <a:pt x="3" y="166"/>
                </a:lnTo>
                <a:lnTo>
                  <a:pt x="2" y="170"/>
                </a:lnTo>
                <a:lnTo>
                  <a:pt x="2" y="173"/>
                </a:lnTo>
                <a:lnTo>
                  <a:pt x="0" y="178"/>
                </a:lnTo>
                <a:lnTo>
                  <a:pt x="0" y="180"/>
                </a:lnTo>
                <a:close/>
              </a:path>
            </a:pathLst>
          </a:custGeom>
          <a:solidFill>
            <a:srgbClr val="FFFF85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45" name="Freeform 139"/>
          <xdr:cNvSpPr>
            <a:spLocks/>
          </xdr:cNvSpPr>
        </xdr:nvSpPr>
        <xdr:spPr bwMode="auto">
          <a:xfrm>
            <a:off x="42" y="2"/>
            <a:ext cx="32" cy="19"/>
          </a:xfrm>
          <a:custGeom>
            <a:avLst/>
            <a:gdLst>
              <a:gd name="T0" fmla="*/ 0 w 352"/>
              <a:gd name="T1" fmla="*/ 19 h 230"/>
              <a:gd name="T2" fmla="*/ 1 w 352"/>
              <a:gd name="T3" fmla="*/ 18 h 230"/>
              <a:gd name="T4" fmla="*/ 1 w 352"/>
              <a:gd name="T5" fmla="*/ 18 h 230"/>
              <a:gd name="T6" fmla="*/ 2 w 352"/>
              <a:gd name="T7" fmla="*/ 18 h 230"/>
              <a:gd name="T8" fmla="*/ 3 w 352"/>
              <a:gd name="T9" fmla="*/ 18 h 230"/>
              <a:gd name="T10" fmla="*/ 4 w 352"/>
              <a:gd name="T11" fmla="*/ 18 h 230"/>
              <a:gd name="T12" fmla="*/ 5 w 352"/>
              <a:gd name="T13" fmla="*/ 18 h 230"/>
              <a:gd name="T14" fmla="*/ 6 w 352"/>
              <a:gd name="T15" fmla="*/ 17 h 230"/>
              <a:gd name="T16" fmla="*/ 7 w 352"/>
              <a:gd name="T17" fmla="*/ 17 h 230"/>
              <a:gd name="T18" fmla="*/ 7 w 352"/>
              <a:gd name="T19" fmla="*/ 17 h 230"/>
              <a:gd name="T20" fmla="*/ 8 w 352"/>
              <a:gd name="T21" fmla="*/ 17 h 230"/>
              <a:gd name="T22" fmla="*/ 8 w 352"/>
              <a:gd name="T23" fmla="*/ 17 h 230"/>
              <a:gd name="T24" fmla="*/ 8 w 352"/>
              <a:gd name="T25" fmla="*/ 16 h 230"/>
              <a:gd name="T26" fmla="*/ 8 w 352"/>
              <a:gd name="T27" fmla="*/ 15 h 230"/>
              <a:gd name="T28" fmla="*/ 9 w 352"/>
              <a:gd name="T29" fmla="*/ 15 h 230"/>
              <a:gd name="T30" fmla="*/ 9 w 352"/>
              <a:gd name="T31" fmla="*/ 14 h 230"/>
              <a:gd name="T32" fmla="*/ 10 w 352"/>
              <a:gd name="T33" fmla="*/ 13 h 230"/>
              <a:gd name="T34" fmla="*/ 10 w 352"/>
              <a:gd name="T35" fmla="*/ 13 h 230"/>
              <a:gd name="T36" fmla="*/ 11 w 352"/>
              <a:gd name="T37" fmla="*/ 12 h 230"/>
              <a:gd name="T38" fmla="*/ 12 w 352"/>
              <a:gd name="T39" fmla="*/ 12 h 230"/>
              <a:gd name="T40" fmla="*/ 13 w 352"/>
              <a:gd name="T41" fmla="*/ 12 h 230"/>
              <a:gd name="T42" fmla="*/ 13 w 352"/>
              <a:gd name="T43" fmla="*/ 12 h 230"/>
              <a:gd name="T44" fmla="*/ 14 w 352"/>
              <a:gd name="T45" fmla="*/ 12 h 230"/>
              <a:gd name="T46" fmla="*/ 14 w 352"/>
              <a:gd name="T47" fmla="*/ 12 h 230"/>
              <a:gd name="T48" fmla="*/ 15 w 352"/>
              <a:gd name="T49" fmla="*/ 12 h 230"/>
              <a:gd name="T50" fmla="*/ 19 w 352"/>
              <a:gd name="T51" fmla="*/ 7 h 230"/>
              <a:gd name="T52" fmla="*/ 25 w 352"/>
              <a:gd name="T53" fmla="*/ 5 h 230"/>
              <a:gd name="T54" fmla="*/ 32 w 352"/>
              <a:gd name="T55" fmla="*/ 0 h 230"/>
              <a:gd name="T56" fmla="*/ 18 w 352"/>
              <a:gd name="T57" fmla="*/ 1 h 230"/>
              <a:gd name="T58" fmla="*/ 14 w 352"/>
              <a:gd name="T59" fmla="*/ 4 h 230"/>
              <a:gd name="T60" fmla="*/ 13 w 352"/>
              <a:gd name="T61" fmla="*/ 4 h 230"/>
              <a:gd name="T62" fmla="*/ 13 w 352"/>
              <a:gd name="T63" fmla="*/ 5 h 230"/>
              <a:gd name="T64" fmla="*/ 12 w 352"/>
              <a:gd name="T65" fmla="*/ 6 h 230"/>
              <a:gd name="T66" fmla="*/ 11 w 352"/>
              <a:gd name="T67" fmla="*/ 6 h 230"/>
              <a:gd name="T68" fmla="*/ 11 w 352"/>
              <a:gd name="T69" fmla="*/ 7 h 230"/>
              <a:gd name="T70" fmla="*/ 10 w 352"/>
              <a:gd name="T71" fmla="*/ 7 h 230"/>
              <a:gd name="T72" fmla="*/ 9 w 352"/>
              <a:gd name="T73" fmla="*/ 8 h 230"/>
              <a:gd name="T74" fmla="*/ 9 w 352"/>
              <a:gd name="T75" fmla="*/ 8 h 230"/>
              <a:gd name="T76" fmla="*/ 8 w 352"/>
              <a:gd name="T77" fmla="*/ 9 h 230"/>
              <a:gd name="T78" fmla="*/ 8 w 352"/>
              <a:gd name="T79" fmla="*/ 9 h 230"/>
              <a:gd name="T80" fmla="*/ 7 w 352"/>
              <a:gd name="T81" fmla="*/ 10 h 230"/>
              <a:gd name="T82" fmla="*/ 7 w 352"/>
              <a:gd name="T83" fmla="*/ 10 h 230"/>
              <a:gd name="T84" fmla="*/ 6 w 352"/>
              <a:gd name="T85" fmla="*/ 11 h 230"/>
              <a:gd name="T86" fmla="*/ 5 w 352"/>
              <a:gd name="T87" fmla="*/ 11 h 230"/>
              <a:gd name="T88" fmla="*/ 5 w 352"/>
              <a:gd name="T89" fmla="*/ 12 h 230"/>
              <a:gd name="T90" fmla="*/ 4 w 352"/>
              <a:gd name="T91" fmla="*/ 12 h 230"/>
              <a:gd name="T92" fmla="*/ 4 w 352"/>
              <a:gd name="T93" fmla="*/ 13 h 230"/>
              <a:gd name="T94" fmla="*/ 4 w 352"/>
              <a:gd name="T95" fmla="*/ 13 h 230"/>
              <a:gd name="T96" fmla="*/ 1 w 352"/>
              <a:gd name="T97" fmla="*/ 16 h 230"/>
              <a:gd name="T98" fmla="*/ 0 w 352"/>
              <a:gd name="T99" fmla="*/ 19 h 230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w 352"/>
              <a:gd name="T151" fmla="*/ 0 h 230"/>
              <a:gd name="T152" fmla="*/ 352 w 352"/>
              <a:gd name="T153" fmla="*/ 230 h 230"/>
            </a:gdLst>
            <a:ahLst/>
            <a:cxnLst>
              <a:cxn ang="T100">
                <a:pos x="T0" y="T1"/>
              </a:cxn>
              <a:cxn ang="T101">
                <a:pos x="T2" y="T3"/>
              </a:cxn>
              <a:cxn ang="T102">
                <a:pos x="T4" y="T5"/>
              </a:cxn>
              <a:cxn ang="T103">
                <a:pos x="T6" y="T7"/>
              </a:cxn>
              <a:cxn ang="T104">
                <a:pos x="T8" y="T9"/>
              </a:cxn>
              <a:cxn ang="T105">
                <a:pos x="T10" y="T11"/>
              </a:cxn>
              <a:cxn ang="T106">
                <a:pos x="T12" y="T13"/>
              </a:cxn>
              <a:cxn ang="T107">
                <a:pos x="T14" y="T15"/>
              </a:cxn>
              <a:cxn ang="T108">
                <a:pos x="T16" y="T17"/>
              </a:cxn>
              <a:cxn ang="T109">
                <a:pos x="T18" y="T19"/>
              </a:cxn>
              <a:cxn ang="T110">
                <a:pos x="T20" y="T21"/>
              </a:cxn>
              <a:cxn ang="T111">
                <a:pos x="T22" y="T23"/>
              </a:cxn>
              <a:cxn ang="T112">
                <a:pos x="T24" y="T25"/>
              </a:cxn>
              <a:cxn ang="T113">
                <a:pos x="T26" y="T27"/>
              </a:cxn>
              <a:cxn ang="T114">
                <a:pos x="T28" y="T29"/>
              </a:cxn>
              <a:cxn ang="T115">
                <a:pos x="T30" y="T31"/>
              </a:cxn>
              <a:cxn ang="T116">
                <a:pos x="T32" y="T33"/>
              </a:cxn>
              <a:cxn ang="T117">
                <a:pos x="T34" y="T35"/>
              </a:cxn>
              <a:cxn ang="T118">
                <a:pos x="T36" y="T37"/>
              </a:cxn>
              <a:cxn ang="T119">
                <a:pos x="T38" y="T39"/>
              </a:cxn>
              <a:cxn ang="T120">
                <a:pos x="T40" y="T41"/>
              </a:cxn>
              <a:cxn ang="T121">
                <a:pos x="T42" y="T43"/>
              </a:cxn>
              <a:cxn ang="T122">
                <a:pos x="T44" y="T45"/>
              </a:cxn>
              <a:cxn ang="T123">
                <a:pos x="T46" y="T47"/>
              </a:cxn>
              <a:cxn ang="T124">
                <a:pos x="T48" y="T49"/>
              </a:cxn>
              <a:cxn ang="T125">
                <a:pos x="T50" y="T51"/>
              </a:cxn>
              <a:cxn ang="T126">
                <a:pos x="T52" y="T53"/>
              </a:cxn>
              <a:cxn ang="T127">
                <a:pos x="T54" y="T55"/>
              </a:cxn>
              <a:cxn ang="T128">
                <a:pos x="T56" y="T57"/>
              </a:cxn>
              <a:cxn ang="T129">
                <a:pos x="T58" y="T59"/>
              </a:cxn>
              <a:cxn ang="T130">
                <a:pos x="T60" y="T61"/>
              </a:cxn>
              <a:cxn ang="T131">
                <a:pos x="T62" y="T63"/>
              </a:cxn>
              <a:cxn ang="T132">
                <a:pos x="T64" y="T65"/>
              </a:cxn>
              <a:cxn ang="T133">
                <a:pos x="T66" y="T67"/>
              </a:cxn>
              <a:cxn ang="T134">
                <a:pos x="T68" y="T69"/>
              </a:cxn>
              <a:cxn ang="T135">
                <a:pos x="T70" y="T71"/>
              </a:cxn>
              <a:cxn ang="T136">
                <a:pos x="T72" y="T73"/>
              </a:cxn>
              <a:cxn ang="T137">
                <a:pos x="T74" y="T75"/>
              </a:cxn>
              <a:cxn ang="T138">
                <a:pos x="T76" y="T77"/>
              </a:cxn>
              <a:cxn ang="T139">
                <a:pos x="T78" y="T79"/>
              </a:cxn>
              <a:cxn ang="T140">
                <a:pos x="T80" y="T81"/>
              </a:cxn>
              <a:cxn ang="T141">
                <a:pos x="T82" y="T83"/>
              </a:cxn>
              <a:cxn ang="T142">
                <a:pos x="T84" y="T85"/>
              </a:cxn>
              <a:cxn ang="T143">
                <a:pos x="T86" y="T87"/>
              </a:cxn>
              <a:cxn ang="T144">
                <a:pos x="T88" y="T89"/>
              </a:cxn>
              <a:cxn ang="T145">
                <a:pos x="T90" y="T91"/>
              </a:cxn>
              <a:cxn ang="T146">
                <a:pos x="T92" y="T93"/>
              </a:cxn>
              <a:cxn ang="T147">
                <a:pos x="T94" y="T95"/>
              </a:cxn>
              <a:cxn ang="T148">
                <a:pos x="T96" y="T97"/>
              </a:cxn>
              <a:cxn ang="T149">
                <a:pos x="T98" y="T99"/>
              </a:cxn>
            </a:cxnLst>
            <a:rect l="T150" t="T151" r="T152" b="T153"/>
            <a:pathLst>
              <a:path w="352" h="230">
                <a:moveTo>
                  <a:pt x="0" y="230"/>
                </a:moveTo>
                <a:lnTo>
                  <a:pt x="1" y="229"/>
                </a:lnTo>
                <a:lnTo>
                  <a:pt x="4" y="226"/>
                </a:lnTo>
                <a:lnTo>
                  <a:pt x="8" y="223"/>
                </a:lnTo>
                <a:lnTo>
                  <a:pt x="13" y="221"/>
                </a:lnTo>
                <a:lnTo>
                  <a:pt x="15" y="220"/>
                </a:lnTo>
                <a:lnTo>
                  <a:pt x="18" y="219"/>
                </a:lnTo>
                <a:lnTo>
                  <a:pt x="22" y="218"/>
                </a:lnTo>
                <a:lnTo>
                  <a:pt x="26" y="218"/>
                </a:lnTo>
                <a:lnTo>
                  <a:pt x="29" y="216"/>
                </a:lnTo>
                <a:lnTo>
                  <a:pt x="35" y="215"/>
                </a:lnTo>
                <a:lnTo>
                  <a:pt x="40" y="214"/>
                </a:lnTo>
                <a:lnTo>
                  <a:pt x="46" y="214"/>
                </a:lnTo>
                <a:lnTo>
                  <a:pt x="51" y="213"/>
                </a:lnTo>
                <a:lnTo>
                  <a:pt x="56" y="212"/>
                </a:lnTo>
                <a:lnTo>
                  <a:pt x="61" y="211"/>
                </a:lnTo>
                <a:lnTo>
                  <a:pt x="67" y="211"/>
                </a:lnTo>
                <a:lnTo>
                  <a:pt x="72" y="210"/>
                </a:lnTo>
                <a:lnTo>
                  <a:pt x="76" y="209"/>
                </a:lnTo>
                <a:lnTo>
                  <a:pt x="80" y="209"/>
                </a:lnTo>
                <a:lnTo>
                  <a:pt x="84" y="209"/>
                </a:lnTo>
                <a:lnTo>
                  <a:pt x="87" y="209"/>
                </a:lnTo>
                <a:lnTo>
                  <a:pt x="90" y="209"/>
                </a:lnTo>
                <a:lnTo>
                  <a:pt x="91" y="209"/>
                </a:lnTo>
                <a:lnTo>
                  <a:pt x="92" y="209"/>
                </a:lnTo>
                <a:lnTo>
                  <a:pt x="87" y="190"/>
                </a:lnTo>
                <a:lnTo>
                  <a:pt x="87" y="189"/>
                </a:lnTo>
                <a:lnTo>
                  <a:pt x="88" y="186"/>
                </a:lnTo>
                <a:lnTo>
                  <a:pt x="91" y="182"/>
                </a:lnTo>
                <a:lnTo>
                  <a:pt x="94" y="177"/>
                </a:lnTo>
                <a:lnTo>
                  <a:pt x="97" y="172"/>
                </a:lnTo>
                <a:lnTo>
                  <a:pt x="103" y="166"/>
                </a:lnTo>
                <a:lnTo>
                  <a:pt x="105" y="162"/>
                </a:lnTo>
                <a:lnTo>
                  <a:pt x="108" y="160"/>
                </a:lnTo>
                <a:lnTo>
                  <a:pt x="111" y="158"/>
                </a:lnTo>
                <a:lnTo>
                  <a:pt x="115" y="156"/>
                </a:lnTo>
                <a:lnTo>
                  <a:pt x="119" y="153"/>
                </a:lnTo>
                <a:lnTo>
                  <a:pt x="122" y="151"/>
                </a:lnTo>
                <a:lnTo>
                  <a:pt x="126" y="149"/>
                </a:lnTo>
                <a:lnTo>
                  <a:pt x="130" y="148"/>
                </a:lnTo>
                <a:lnTo>
                  <a:pt x="133" y="146"/>
                </a:lnTo>
                <a:lnTo>
                  <a:pt x="138" y="145"/>
                </a:lnTo>
                <a:lnTo>
                  <a:pt x="141" y="144"/>
                </a:lnTo>
                <a:lnTo>
                  <a:pt x="145" y="143"/>
                </a:lnTo>
                <a:lnTo>
                  <a:pt x="149" y="142"/>
                </a:lnTo>
                <a:lnTo>
                  <a:pt x="152" y="141"/>
                </a:lnTo>
                <a:lnTo>
                  <a:pt x="154" y="141"/>
                </a:lnTo>
                <a:lnTo>
                  <a:pt x="157" y="141"/>
                </a:lnTo>
                <a:lnTo>
                  <a:pt x="161" y="140"/>
                </a:lnTo>
                <a:lnTo>
                  <a:pt x="163" y="140"/>
                </a:lnTo>
                <a:lnTo>
                  <a:pt x="160" y="126"/>
                </a:lnTo>
                <a:lnTo>
                  <a:pt x="210" y="87"/>
                </a:lnTo>
                <a:lnTo>
                  <a:pt x="278" y="76"/>
                </a:lnTo>
                <a:lnTo>
                  <a:pt x="270" y="61"/>
                </a:lnTo>
                <a:lnTo>
                  <a:pt x="311" y="28"/>
                </a:lnTo>
                <a:lnTo>
                  <a:pt x="352" y="0"/>
                </a:lnTo>
                <a:lnTo>
                  <a:pt x="243" y="0"/>
                </a:lnTo>
                <a:lnTo>
                  <a:pt x="198" y="15"/>
                </a:lnTo>
                <a:lnTo>
                  <a:pt x="154" y="49"/>
                </a:lnTo>
                <a:lnTo>
                  <a:pt x="153" y="49"/>
                </a:lnTo>
                <a:lnTo>
                  <a:pt x="151" y="51"/>
                </a:lnTo>
                <a:lnTo>
                  <a:pt x="148" y="53"/>
                </a:lnTo>
                <a:lnTo>
                  <a:pt x="144" y="57"/>
                </a:lnTo>
                <a:lnTo>
                  <a:pt x="139" y="60"/>
                </a:lnTo>
                <a:lnTo>
                  <a:pt x="133" y="66"/>
                </a:lnTo>
                <a:lnTo>
                  <a:pt x="130" y="68"/>
                </a:lnTo>
                <a:lnTo>
                  <a:pt x="127" y="70"/>
                </a:lnTo>
                <a:lnTo>
                  <a:pt x="125" y="73"/>
                </a:lnTo>
                <a:lnTo>
                  <a:pt x="121" y="77"/>
                </a:lnTo>
                <a:lnTo>
                  <a:pt x="118" y="79"/>
                </a:lnTo>
                <a:lnTo>
                  <a:pt x="115" y="82"/>
                </a:lnTo>
                <a:lnTo>
                  <a:pt x="111" y="84"/>
                </a:lnTo>
                <a:lnTo>
                  <a:pt x="108" y="88"/>
                </a:lnTo>
                <a:lnTo>
                  <a:pt x="104" y="91"/>
                </a:lnTo>
                <a:lnTo>
                  <a:pt x="101" y="94"/>
                </a:lnTo>
                <a:lnTo>
                  <a:pt x="97" y="97"/>
                </a:lnTo>
                <a:lnTo>
                  <a:pt x="94" y="101"/>
                </a:lnTo>
                <a:lnTo>
                  <a:pt x="91" y="104"/>
                </a:lnTo>
                <a:lnTo>
                  <a:pt x="87" y="107"/>
                </a:lnTo>
                <a:lnTo>
                  <a:pt x="84" y="110"/>
                </a:lnTo>
                <a:lnTo>
                  <a:pt x="81" y="113"/>
                </a:lnTo>
                <a:lnTo>
                  <a:pt x="78" y="116"/>
                </a:lnTo>
                <a:lnTo>
                  <a:pt x="75" y="119"/>
                </a:lnTo>
                <a:lnTo>
                  <a:pt x="72" y="122"/>
                </a:lnTo>
                <a:lnTo>
                  <a:pt x="71" y="125"/>
                </a:lnTo>
                <a:lnTo>
                  <a:pt x="64" y="129"/>
                </a:lnTo>
                <a:lnTo>
                  <a:pt x="61" y="135"/>
                </a:lnTo>
                <a:lnTo>
                  <a:pt x="57" y="138"/>
                </a:lnTo>
                <a:lnTo>
                  <a:pt x="55" y="142"/>
                </a:lnTo>
                <a:lnTo>
                  <a:pt x="51" y="146"/>
                </a:lnTo>
                <a:lnTo>
                  <a:pt x="50" y="149"/>
                </a:lnTo>
                <a:lnTo>
                  <a:pt x="48" y="151"/>
                </a:lnTo>
                <a:lnTo>
                  <a:pt x="48" y="153"/>
                </a:lnTo>
                <a:lnTo>
                  <a:pt x="46" y="157"/>
                </a:lnTo>
                <a:lnTo>
                  <a:pt x="46" y="159"/>
                </a:lnTo>
                <a:lnTo>
                  <a:pt x="46" y="161"/>
                </a:lnTo>
                <a:lnTo>
                  <a:pt x="47" y="161"/>
                </a:lnTo>
                <a:lnTo>
                  <a:pt x="14" y="193"/>
                </a:lnTo>
                <a:lnTo>
                  <a:pt x="0" y="230"/>
                </a:lnTo>
                <a:close/>
              </a:path>
            </a:pathLst>
          </a:custGeom>
          <a:solidFill>
            <a:srgbClr val="FFFF85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46" name="Freeform 140"/>
          <xdr:cNvSpPr>
            <a:spLocks/>
          </xdr:cNvSpPr>
        </xdr:nvSpPr>
        <xdr:spPr bwMode="auto">
          <a:xfrm>
            <a:off x="0" y="60"/>
            <a:ext cx="17" cy="14"/>
          </a:xfrm>
          <a:custGeom>
            <a:avLst/>
            <a:gdLst>
              <a:gd name="T0" fmla="*/ 17 w 187"/>
              <a:gd name="T1" fmla="*/ 1 h 163"/>
              <a:gd name="T2" fmla="*/ 16 w 187"/>
              <a:gd name="T3" fmla="*/ 0 h 163"/>
              <a:gd name="T4" fmla="*/ 16 w 187"/>
              <a:gd name="T5" fmla="*/ 0 h 163"/>
              <a:gd name="T6" fmla="*/ 15 w 187"/>
              <a:gd name="T7" fmla="*/ 0 h 163"/>
              <a:gd name="T8" fmla="*/ 14 w 187"/>
              <a:gd name="T9" fmla="*/ 0 h 163"/>
              <a:gd name="T10" fmla="*/ 14 w 187"/>
              <a:gd name="T11" fmla="*/ 0 h 163"/>
              <a:gd name="T12" fmla="*/ 13 w 187"/>
              <a:gd name="T13" fmla="*/ 0 h 163"/>
              <a:gd name="T14" fmla="*/ 12 w 187"/>
              <a:gd name="T15" fmla="*/ 0 h 163"/>
              <a:gd name="T16" fmla="*/ 11 w 187"/>
              <a:gd name="T17" fmla="*/ 0 h 163"/>
              <a:gd name="T18" fmla="*/ 11 w 187"/>
              <a:gd name="T19" fmla="*/ 1 h 163"/>
              <a:gd name="T20" fmla="*/ 10 w 187"/>
              <a:gd name="T21" fmla="*/ 1 h 163"/>
              <a:gd name="T22" fmla="*/ 10 w 187"/>
              <a:gd name="T23" fmla="*/ 1 h 163"/>
              <a:gd name="T24" fmla="*/ 9 w 187"/>
              <a:gd name="T25" fmla="*/ 1 h 163"/>
              <a:gd name="T26" fmla="*/ 8 w 187"/>
              <a:gd name="T27" fmla="*/ 2 h 163"/>
              <a:gd name="T28" fmla="*/ 8 w 187"/>
              <a:gd name="T29" fmla="*/ 3 h 163"/>
              <a:gd name="T30" fmla="*/ 7 w 187"/>
              <a:gd name="T31" fmla="*/ 3 h 163"/>
              <a:gd name="T32" fmla="*/ 7 w 187"/>
              <a:gd name="T33" fmla="*/ 3 h 163"/>
              <a:gd name="T34" fmla="*/ 6 w 187"/>
              <a:gd name="T35" fmla="*/ 4 h 163"/>
              <a:gd name="T36" fmla="*/ 5 w 187"/>
              <a:gd name="T37" fmla="*/ 4 h 163"/>
              <a:gd name="T38" fmla="*/ 4 w 187"/>
              <a:gd name="T39" fmla="*/ 4 h 163"/>
              <a:gd name="T40" fmla="*/ 3 w 187"/>
              <a:gd name="T41" fmla="*/ 4 h 163"/>
              <a:gd name="T42" fmla="*/ 2 w 187"/>
              <a:gd name="T43" fmla="*/ 5 h 163"/>
              <a:gd name="T44" fmla="*/ 1 w 187"/>
              <a:gd name="T45" fmla="*/ 6 h 163"/>
              <a:gd name="T46" fmla="*/ 1 w 187"/>
              <a:gd name="T47" fmla="*/ 6 h 163"/>
              <a:gd name="T48" fmla="*/ 0 w 187"/>
              <a:gd name="T49" fmla="*/ 7 h 163"/>
              <a:gd name="T50" fmla="*/ 0 w 187"/>
              <a:gd name="T51" fmla="*/ 7 h 163"/>
              <a:gd name="T52" fmla="*/ 0 w 187"/>
              <a:gd name="T53" fmla="*/ 8 h 163"/>
              <a:gd name="T54" fmla="*/ 0 w 187"/>
              <a:gd name="T55" fmla="*/ 9 h 163"/>
              <a:gd name="T56" fmla="*/ 0 w 187"/>
              <a:gd name="T57" fmla="*/ 9 h 163"/>
              <a:gd name="T58" fmla="*/ 0 w 187"/>
              <a:gd name="T59" fmla="*/ 14 h 163"/>
              <a:gd name="T60" fmla="*/ 0 w 187"/>
              <a:gd name="T61" fmla="*/ 13 h 163"/>
              <a:gd name="T62" fmla="*/ 0 w 187"/>
              <a:gd name="T63" fmla="*/ 13 h 163"/>
              <a:gd name="T64" fmla="*/ 1 w 187"/>
              <a:gd name="T65" fmla="*/ 12 h 163"/>
              <a:gd name="T66" fmla="*/ 2 w 187"/>
              <a:gd name="T67" fmla="*/ 11 h 163"/>
              <a:gd name="T68" fmla="*/ 2 w 187"/>
              <a:gd name="T69" fmla="*/ 11 h 163"/>
              <a:gd name="T70" fmla="*/ 3 w 187"/>
              <a:gd name="T71" fmla="*/ 10 h 163"/>
              <a:gd name="T72" fmla="*/ 4 w 187"/>
              <a:gd name="T73" fmla="*/ 10 h 163"/>
              <a:gd name="T74" fmla="*/ 5 w 187"/>
              <a:gd name="T75" fmla="*/ 10 h 163"/>
              <a:gd name="T76" fmla="*/ 6 w 187"/>
              <a:gd name="T77" fmla="*/ 9 h 163"/>
              <a:gd name="T78" fmla="*/ 7 w 187"/>
              <a:gd name="T79" fmla="*/ 9 h 163"/>
              <a:gd name="T80" fmla="*/ 8 w 187"/>
              <a:gd name="T81" fmla="*/ 9 h 163"/>
              <a:gd name="T82" fmla="*/ 8 w 187"/>
              <a:gd name="T83" fmla="*/ 9 h 163"/>
              <a:gd name="T84" fmla="*/ 9 w 187"/>
              <a:gd name="T85" fmla="*/ 9 h 163"/>
              <a:gd name="T86" fmla="*/ 9 w 187"/>
              <a:gd name="T87" fmla="*/ 7 h 163"/>
              <a:gd name="T88" fmla="*/ 9 w 187"/>
              <a:gd name="T89" fmla="*/ 7 h 163"/>
              <a:gd name="T90" fmla="*/ 10 w 187"/>
              <a:gd name="T91" fmla="*/ 6 h 163"/>
              <a:gd name="T92" fmla="*/ 10 w 187"/>
              <a:gd name="T93" fmla="*/ 6 h 163"/>
              <a:gd name="T94" fmla="*/ 11 w 187"/>
              <a:gd name="T95" fmla="*/ 5 h 163"/>
              <a:gd name="T96" fmla="*/ 12 w 187"/>
              <a:gd name="T97" fmla="*/ 4 h 163"/>
              <a:gd name="T98" fmla="*/ 12 w 187"/>
              <a:gd name="T99" fmla="*/ 4 h 163"/>
              <a:gd name="T100" fmla="*/ 13 w 187"/>
              <a:gd name="T101" fmla="*/ 4 h 163"/>
              <a:gd name="T102" fmla="*/ 13 w 187"/>
              <a:gd name="T103" fmla="*/ 4 h 163"/>
              <a:gd name="T104" fmla="*/ 17 w 187"/>
              <a:gd name="T105" fmla="*/ 3 h 163"/>
              <a:gd name="T106" fmla="*/ 17 w 187"/>
              <a:gd name="T107" fmla="*/ 1 h 163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w 187"/>
              <a:gd name="T163" fmla="*/ 0 h 163"/>
              <a:gd name="T164" fmla="*/ 187 w 187"/>
              <a:gd name="T165" fmla="*/ 163 h 163"/>
            </a:gdLst>
            <a:ahLst/>
            <a:cxnLst>
              <a:cxn ang="T108">
                <a:pos x="T0" y="T1"/>
              </a:cxn>
              <a:cxn ang="T109">
                <a:pos x="T2" y="T3"/>
              </a:cxn>
              <a:cxn ang="T110">
                <a:pos x="T4" y="T5"/>
              </a:cxn>
              <a:cxn ang="T111">
                <a:pos x="T6" y="T7"/>
              </a:cxn>
              <a:cxn ang="T112">
                <a:pos x="T8" y="T9"/>
              </a:cxn>
              <a:cxn ang="T113">
                <a:pos x="T10" y="T11"/>
              </a:cxn>
              <a:cxn ang="T114">
                <a:pos x="T12" y="T13"/>
              </a:cxn>
              <a:cxn ang="T115">
                <a:pos x="T14" y="T15"/>
              </a:cxn>
              <a:cxn ang="T116">
                <a:pos x="T16" y="T17"/>
              </a:cxn>
              <a:cxn ang="T117">
                <a:pos x="T18" y="T19"/>
              </a:cxn>
              <a:cxn ang="T118">
                <a:pos x="T20" y="T21"/>
              </a:cxn>
              <a:cxn ang="T119">
                <a:pos x="T22" y="T23"/>
              </a:cxn>
              <a:cxn ang="T120">
                <a:pos x="T24" y="T25"/>
              </a:cxn>
              <a:cxn ang="T121">
                <a:pos x="T26" y="T27"/>
              </a:cxn>
              <a:cxn ang="T122">
                <a:pos x="T28" y="T29"/>
              </a:cxn>
              <a:cxn ang="T123">
                <a:pos x="T30" y="T31"/>
              </a:cxn>
              <a:cxn ang="T124">
                <a:pos x="T32" y="T33"/>
              </a:cxn>
              <a:cxn ang="T125">
                <a:pos x="T34" y="T35"/>
              </a:cxn>
              <a:cxn ang="T126">
                <a:pos x="T36" y="T37"/>
              </a:cxn>
              <a:cxn ang="T127">
                <a:pos x="T38" y="T39"/>
              </a:cxn>
              <a:cxn ang="T128">
                <a:pos x="T40" y="T41"/>
              </a:cxn>
              <a:cxn ang="T129">
                <a:pos x="T42" y="T43"/>
              </a:cxn>
              <a:cxn ang="T130">
                <a:pos x="T44" y="T45"/>
              </a:cxn>
              <a:cxn ang="T131">
                <a:pos x="T46" y="T47"/>
              </a:cxn>
              <a:cxn ang="T132">
                <a:pos x="T48" y="T49"/>
              </a:cxn>
              <a:cxn ang="T133">
                <a:pos x="T50" y="T51"/>
              </a:cxn>
              <a:cxn ang="T134">
                <a:pos x="T52" y="T53"/>
              </a:cxn>
              <a:cxn ang="T135">
                <a:pos x="T54" y="T55"/>
              </a:cxn>
              <a:cxn ang="T136">
                <a:pos x="T56" y="T57"/>
              </a:cxn>
              <a:cxn ang="T137">
                <a:pos x="T58" y="T59"/>
              </a:cxn>
              <a:cxn ang="T138">
                <a:pos x="T60" y="T61"/>
              </a:cxn>
              <a:cxn ang="T139">
                <a:pos x="T62" y="T63"/>
              </a:cxn>
              <a:cxn ang="T140">
                <a:pos x="T64" y="T65"/>
              </a:cxn>
              <a:cxn ang="T141">
                <a:pos x="T66" y="T67"/>
              </a:cxn>
              <a:cxn ang="T142">
                <a:pos x="T68" y="T69"/>
              </a:cxn>
              <a:cxn ang="T143">
                <a:pos x="T70" y="T71"/>
              </a:cxn>
              <a:cxn ang="T144">
                <a:pos x="T72" y="T73"/>
              </a:cxn>
              <a:cxn ang="T145">
                <a:pos x="T74" y="T75"/>
              </a:cxn>
              <a:cxn ang="T146">
                <a:pos x="T76" y="T77"/>
              </a:cxn>
              <a:cxn ang="T147">
                <a:pos x="T78" y="T79"/>
              </a:cxn>
              <a:cxn ang="T148">
                <a:pos x="T80" y="T81"/>
              </a:cxn>
              <a:cxn ang="T149">
                <a:pos x="T82" y="T83"/>
              </a:cxn>
              <a:cxn ang="T150">
                <a:pos x="T84" y="T85"/>
              </a:cxn>
              <a:cxn ang="T151">
                <a:pos x="T86" y="T87"/>
              </a:cxn>
              <a:cxn ang="T152">
                <a:pos x="T88" y="T89"/>
              </a:cxn>
              <a:cxn ang="T153">
                <a:pos x="T90" y="T91"/>
              </a:cxn>
              <a:cxn ang="T154">
                <a:pos x="T92" y="T93"/>
              </a:cxn>
              <a:cxn ang="T155">
                <a:pos x="T94" y="T95"/>
              </a:cxn>
              <a:cxn ang="T156">
                <a:pos x="T96" y="T97"/>
              </a:cxn>
              <a:cxn ang="T157">
                <a:pos x="T98" y="T99"/>
              </a:cxn>
              <a:cxn ang="T158">
                <a:pos x="T100" y="T101"/>
              </a:cxn>
              <a:cxn ang="T159">
                <a:pos x="T102" y="T103"/>
              </a:cxn>
              <a:cxn ang="T160">
                <a:pos x="T104" y="T105"/>
              </a:cxn>
              <a:cxn ang="T161">
                <a:pos x="T106" y="T107"/>
              </a:cxn>
            </a:cxnLst>
            <a:rect l="T162" t="T163" r="T164" b="T165"/>
            <a:pathLst>
              <a:path w="187" h="163">
                <a:moveTo>
                  <a:pt x="187" y="7"/>
                </a:moveTo>
                <a:lnTo>
                  <a:pt x="186" y="6"/>
                </a:lnTo>
                <a:lnTo>
                  <a:pt x="183" y="5"/>
                </a:lnTo>
                <a:lnTo>
                  <a:pt x="179" y="4"/>
                </a:lnTo>
                <a:lnTo>
                  <a:pt x="174" y="3"/>
                </a:lnTo>
                <a:lnTo>
                  <a:pt x="171" y="2"/>
                </a:lnTo>
                <a:lnTo>
                  <a:pt x="167" y="1"/>
                </a:lnTo>
                <a:lnTo>
                  <a:pt x="164" y="1"/>
                </a:lnTo>
                <a:lnTo>
                  <a:pt x="161" y="1"/>
                </a:lnTo>
                <a:lnTo>
                  <a:pt x="157" y="0"/>
                </a:lnTo>
                <a:lnTo>
                  <a:pt x="153" y="0"/>
                </a:lnTo>
                <a:lnTo>
                  <a:pt x="149" y="0"/>
                </a:lnTo>
                <a:lnTo>
                  <a:pt x="146" y="1"/>
                </a:lnTo>
                <a:lnTo>
                  <a:pt x="141" y="1"/>
                </a:lnTo>
                <a:lnTo>
                  <a:pt x="137" y="2"/>
                </a:lnTo>
                <a:lnTo>
                  <a:pt x="132" y="2"/>
                </a:lnTo>
                <a:lnTo>
                  <a:pt x="129" y="3"/>
                </a:lnTo>
                <a:lnTo>
                  <a:pt x="125" y="4"/>
                </a:lnTo>
                <a:lnTo>
                  <a:pt x="120" y="5"/>
                </a:lnTo>
                <a:lnTo>
                  <a:pt x="117" y="6"/>
                </a:lnTo>
                <a:lnTo>
                  <a:pt x="114" y="7"/>
                </a:lnTo>
                <a:lnTo>
                  <a:pt x="111" y="8"/>
                </a:lnTo>
                <a:lnTo>
                  <a:pt x="107" y="10"/>
                </a:lnTo>
                <a:lnTo>
                  <a:pt x="105" y="11"/>
                </a:lnTo>
                <a:lnTo>
                  <a:pt x="103" y="12"/>
                </a:lnTo>
                <a:lnTo>
                  <a:pt x="101" y="13"/>
                </a:lnTo>
                <a:lnTo>
                  <a:pt x="100" y="14"/>
                </a:lnTo>
                <a:lnTo>
                  <a:pt x="90" y="29"/>
                </a:lnTo>
                <a:lnTo>
                  <a:pt x="89" y="29"/>
                </a:lnTo>
                <a:lnTo>
                  <a:pt x="88" y="30"/>
                </a:lnTo>
                <a:lnTo>
                  <a:pt x="84" y="31"/>
                </a:lnTo>
                <a:lnTo>
                  <a:pt x="81" y="33"/>
                </a:lnTo>
                <a:lnTo>
                  <a:pt x="77" y="34"/>
                </a:lnTo>
                <a:lnTo>
                  <a:pt x="72" y="36"/>
                </a:lnTo>
                <a:lnTo>
                  <a:pt x="67" y="38"/>
                </a:lnTo>
                <a:lnTo>
                  <a:pt x="61" y="41"/>
                </a:lnTo>
                <a:lnTo>
                  <a:pt x="58" y="42"/>
                </a:lnTo>
                <a:lnTo>
                  <a:pt x="56" y="44"/>
                </a:lnTo>
                <a:lnTo>
                  <a:pt x="53" y="45"/>
                </a:lnTo>
                <a:lnTo>
                  <a:pt x="49" y="46"/>
                </a:lnTo>
                <a:lnTo>
                  <a:pt x="43" y="49"/>
                </a:lnTo>
                <a:lnTo>
                  <a:pt x="37" y="52"/>
                </a:lnTo>
                <a:lnTo>
                  <a:pt x="31" y="57"/>
                </a:lnTo>
                <a:lnTo>
                  <a:pt x="25" y="60"/>
                </a:lnTo>
                <a:lnTo>
                  <a:pt x="20" y="63"/>
                </a:lnTo>
                <a:lnTo>
                  <a:pt x="16" y="67"/>
                </a:lnTo>
                <a:lnTo>
                  <a:pt x="11" y="70"/>
                </a:lnTo>
                <a:lnTo>
                  <a:pt x="8" y="73"/>
                </a:lnTo>
                <a:lnTo>
                  <a:pt x="4" y="77"/>
                </a:lnTo>
                <a:lnTo>
                  <a:pt x="2" y="80"/>
                </a:lnTo>
                <a:lnTo>
                  <a:pt x="0" y="82"/>
                </a:lnTo>
                <a:lnTo>
                  <a:pt x="0" y="85"/>
                </a:lnTo>
                <a:lnTo>
                  <a:pt x="0" y="88"/>
                </a:lnTo>
                <a:lnTo>
                  <a:pt x="0" y="92"/>
                </a:lnTo>
                <a:lnTo>
                  <a:pt x="0" y="96"/>
                </a:lnTo>
                <a:lnTo>
                  <a:pt x="0" y="99"/>
                </a:lnTo>
                <a:lnTo>
                  <a:pt x="0" y="102"/>
                </a:lnTo>
                <a:lnTo>
                  <a:pt x="0" y="103"/>
                </a:lnTo>
                <a:lnTo>
                  <a:pt x="0" y="163"/>
                </a:lnTo>
                <a:lnTo>
                  <a:pt x="0" y="161"/>
                </a:lnTo>
                <a:lnTo>
                  <a:pt x="0" y="157"/>
                </a:lnTo>
                <a:lnTo>
                  <a:pt x="0" y="153"/>
                </a:lnTo>
                <a:lnTo>
                  <a:pt x="1" y="151"/>
                </a:lnTo>
                <a:lnTo>
                  <a:pt x="3" y="148"/>
                </a:lnTo>
                <a:lnTo>
                  <a:pt x="7" y="145"/>
                </a:lnTo>
                <a:lnTo>
                  <a:pt x="10" y="141"/>
                </a:lnTo>
                <a:lnTo>
                  <a:pt x="14" y="138"/>
                </a:lnTo>
                <a:lnTo>
                  <a:pt x="18" y="133"/>
                </a:lnTo>
                <a:lnTo>
                  <a:pt x="23" y="130"/>
                </a:lnTo>
                <a:lnTo>
                  <a:pt x="27" y="127"/>
                </a:lnTo>
                <a:lnTo>
                  <a:pt x="32" y="124"/>
                </a:lnTo>
                <a:lnTo>
                  <a:pt x="37" y="119"/>
                </a:lnTo>
                <a:lnTo>
                  <a:pt x="43" y="117"/>
                </a:lnTo>
                <a:lnTo>
                  <a:pt x="47" y="114"/>
                </a:lnTo>
                <a:lnTo>
                  <a:pt x="51" y="113"/>
                </a:lnTo>
                <a:lnTo>
                  <a:pt x="57" y="111"/>
                </a:lnTo>
                <a:lnTo>
                  <a:pt x="61" y="110"/>
                </a:lnTo>
                <a:lnTo>
                  <a:pt x="67" y="108"/>
                </a:lnTo>
                <a:lnTo>
                  <a:pt x="71" y="107"/>
                </a:lnTo>
                <a:lnTo>
                  <a:pt x="76" y="106"/>
                </a:lnTo>
                <a:lnTo>
                  <a:pt x="80" y="106"/>
                </a:lnTo>
                <a:lnTo>
                  <a:pt x="83" y="106"/>
                </a:lnTo>
                <a:lnTo>
                  <a:pt x="88" y="105"/>
                </a:lnTo>
                <a:lnTo>
                  <a:pt x="91" y="105"/>
                </a:lnTo>
                <a:lnTo>
                  <a:pt x="94" y="105"/>
                </a:lnTo>
                <a:lnTo>
                  <a:pt x="97" y="105"/>
                </a:lnTo>
                <a:lnTo>
                  <a:pt x="100" y="106"/>
                </a:lnTo>
                <a:lnTo>
                  <a:pt x="95" y="86"/>
                </a:lnTo>
                <a:lnTo>
                  <a:pt x="96" y="85"/>
                </a:lnTo>
                <a:lnTo>
                  <a:pt x="98" y="82"/>
                </a:lnTo>
                <a:lnTo>
                  <a:pt x="102" y="78"/>
                </a:lnTo>
                <a:lnTo>
                  <a:pt x="106" y="72"/>
                </a:lnTo>
                <a:lnTo>
                  <a:pt x="108" y="69"/>
                </a:lnTo>
                <a:lnTo>
                  <a:pt x="111" y="67"/>
                </a:lnTo>
                <a:lnTo>
                  <a:pt x="114" y="63"/>
                </a:lnTo>
                <a:lnTo>
                  <a:pt x="117" y="61"/>
                </a:lnTo>
                <a:lnTo>
                  <a:pt x="121" y="56"/>
                </a:lnTo>
                <a:lnTo>
                  <a:pt x="127" y="51"/>
                </a:lnTo>
                <a:lnTo>
                  <a:pt x="131" y="49"/>
                </a:lnTo>
                <a:lnTo>
                  <a:pt x="135" y="48"/>
                </a:lnTo>
                <a:lnTo>
                  <a:pt x="138" y="47"/>
                </a:lnTo>
                <a:lnTo>
                  <a:pt x="141" y="48"/>
                </a:lnTo>
                <a:lnTo>
                  <a:pt x="144" y="50"/>
                </a:lnTo>
                <a:lnTo>
                  <a:pt x="146" y="51"/>
                </a:lnTo>
                <a:lnTo>
                  <a:pt x="166" y="33"/>
                </a:lnTo>
                <a:lnTo>
                  <a:pt x="187" y="32"/>
                </a:lnTo>
                <a:lnTo>
                  <a:pt x="187" y="7"/>
                </a:lnTo>
                <a:close/>
              </a:path>
            </a:pathLst>
          </a:custGeom>
          <a:solidFill>
            <a:srgbClr val="FFFF85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47" name="Freeform 141"/>
          <xdr:cNvSpPr>
            <a:spLocks/>
          </xdr:cNvSpPr>
        </xdr:nvSpPr>
        <xdr:spPr bwMode="auto">
          <a:xfrm>
            <a:off x="0" y="70"/>
            <a:ext cx="26" cy="20"/>
          </a:xfrm>
          <a:custGeom>
            <a:avLst/>
            <a:gdLst>
              <a:gd name="T0" fmla="*/ 25 w 290"/>
              <a:gd name="T1" fmla="*/ 0 h 243"/>
              <a:gd name="T2" fmla="*/ 24 w 290"/>
              <a:gd name="T3" fmla="*/ 0 h 243"/>
              <a:gd name="T4" fmla="*/ 22 w 290"/>
              <a:gd name="T5" fmla="*/ 0 h 243"/>
              <a:gd name="T6" fmla="*/ 20 w 290"/>
              <a:gd name="T7" fmla="*/ 0 h 243"/>
              <a:gd name="T8" fmla="*/ 18 w 290"/>
              <a:gd name="T9" fmla="*/ 1 h 243"/>
              <a:gd name="T10" fmla="*/ 16 w 290"/>
              <a:gd name="T11" fmla="*/ 1 h 243"/>
              <a:gd name="T12" fmla="*/ 15 w 290"/>
              <a:gd name="T13" fmla="*/ 2 h 243"/>
              <a:gd name="T14" fmla="*/ 14 w 290"/>
              <a:gd name="T15" fmla="*/ 5 h 243"/>
              <a:gd name="T16" fmla="*/ 15 w 290"/>
              <a:gd name="T17" fmla="*/ 4 h 243"/>
              <a:gd name="T18" fmla="*/ 16 w 290"/>
              <a:gd name="T19" fmla="*/ 4 h 243"/>
              <a:gd name="T20" fmla="*/ 18 w 290"/>
              <a:gd name="T21" fmla="*/ 5 h 243"/>
              <a:gd name="T22" fmla="*/ 20 w 290"/>
              <a:gd name="T23" fmla="*/ 5 h 243"/>
              <a:gd name="T24" fmla="*/ 21 w 290"/>
              <a:gd name="T25" fmla="*/ 5 h 243"/>
              <a:gd name="T26" fmla="*/ 21 w 290"/>
              <a:gd name="T27" fmla="*/ 5 h 243"/>
              <a:gd name="T28" fmla="*/ 20 w 290"/>
              <a:gd name="T29" fmla="*/ 5 h 243"/>
              <a:gd name="T30" fmla="*/ 18 w 290"/>
              <a:gd name="T31" fmla="*/ 6 h 243"/>
              <a:gd name="T32" fmla="*/ 16 w 290"/>
              <a:gd name="T33" fmla="*/ 6 h 243"/>
              <a:gd name="T34" fmla="*/ 15 w 290"/>
              <a:gd name="T35" fmla="*/ 6 h 243"/>
              <a:gd name="T36" fmla="*/ 14 w 290"/>
              <a:gd name="T37" fmla="*/ 7 h 243"/>
              <a:gd name="T38" fmla="*/ 12 w 290"/>
              <a:gd name="T39" fmla="*/ 7 h 243"/>
              <a:gd name="T40" fmla="*/ 11 w 290"/>
              <a:gd name="T41" fmla="*/ 7 h 243"/>
              <a:gd name="T42" fmla="*/ 9 w 290"/>
              <a:gd name="T43" fmla="*/ 7 h 243"/>
              <a:gd name="T44" fmla="*/ 8 w 290"/>
              <a:gd name="T45" fmla="*/ 7 h 243"/>
              <a:gd name="T46" fmla="*/ 7 w 290"/>
              <a:gd name="T47" fmla="*/ 8 h 243"/>
              <a:gd name="T48" fmla="*/ 6 w 290"/>
              <a:gd name="T49" fmla="*/ 8 h 243"/>
              <a:gd name="T50" fmla="*/ 5 w 290"/>
              <a:gd name="T51" fmla="*/ 9 h 243"/>
              <a:gd name="T52" fmla="*/ 4 w 290"/>
              <a:gd name="T53" fmla="*/ 10 h 243"/>
              <a:gd name="T54" fmla="*/ 2 w 290"/>
              <a:gd name="T55" fmla="*/ 11 h 243"/>
              <a:gd name="T56" fmla="*/ 1 w 290"/>
              <a:gd name="T57" fmla="*/ 12 h 243"/>
              <a:gd name="T58" fmla="*/ 0 w 290"/>
              <a:gd name="T59" fmla="*/ 13 h 243"/>
              <a:gd name="T60" fmla="*/ 0 w 290"/>
              <a:gd name="T61" fmla="*/ 14 h 243"/>
              <a:gd name="T62" fmla="*/ 0 w 290"/>
              <a:gd name="T63" fmla="*/ 20 h 243"/>
              <a:gd name="T64" fmla="*/ 0 w 290"/>
              <a:gd name="T65" fmla="*/ 19 h 243"/>
              <a:gd name="T66" fmla="*/ 1 w 290"/>
              <a:gd name="T67" fmla="*/ 18 h 243"/>
              <a:gd name="T68" fmla="*/ 3 w 290"/>
              <a:gd name="T69" fmla="*/ 17 h 243"/>
              <a:gd name="T70" fmla="*/ 5 w 290"/>
              <a:gd name="T71" fmla="*/ 16 h 243"/>
              <a:gd name="T72" fmla="*/ 7 w 290"/>
              <a:gd name="T73" fmla="*/ 15 h 243"/>
              <a:gd name="T74" fmla="*/ 8 w 290"/>
              <a:gd name="T75" fmla="*/ 14 h 243"/>
              <a:gd name="T76" fmla="*/ 8 w 290"/>
              <a:gd name="T77" fmla="*/ 13 h 243"/>
              <a:gd name="T78" fmla="*/ 9 w 290"/>
              <a:gd name="T79" fmla="*/ 13 h 243"/>
              <a:gd name="T80" fmla="*/ 10 w 290"/>
              <a:gd name="T81" fmla="*/ 13 h 243"/>
              <a:gd name="T82" fmla="*/ 11 w 290"/>
              <a:gd name="T83" fmla="*/ 12 h 243"/>
              <a:gd name="T84" fmla="*/ 12 w 290"/>
              <a:gd name="T85" fmla="*/ 11 h 243"/>
              <a:gd name="T86" fmla="*/ 14 w 290"/>
              <a:gd name="T87" fmla="*/ 11 h 243"/>
              <a:gd name="T88" fmla="*/ 15 w 290"/>
              <a:gd name="T89" fmla="*/ 10 h 243"/>
              <a:gd name="T90" fmla="*/ 17 w 290"/>
              <a:gd name="T91" fmla="*/ 10 h 243"/>
              <a:gd name="T92" fmla="*/ 19 w 290"/>
              <a:gd name="T93" fmla="*/ 9 h 243"/>
              <a:gd name="T94" fmla="*/ 20 w 290"/>
              <a:gd name="T95" fmla="*/ 8 h 243"/>
              <a:gd name="T96" fmla="*/ 22 w 290"/>
              <a:gd name="T97" fmla="*/ 8 h 243"/>
              <a:gd name="T98" fmla="*/ 23 w 290"/>
              <a:gd name="T99" fmla="*/ 7 h 243"/>
              <a:gd name="T100" fmla="*/ 26 w 290"/>
              <a:gd name="T101" fmla="*/ 3 h 243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w 290"/>
              <a:gd name="T154" fmla="*/ 0 h 243"/>
              <a:gd name="T155" fmla="*/ 290 w 290"/>
              <a:gd name="T156" fmla="*/ 243 h 243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T153" t="T154" r="T155" b="T156"/>
            <a:pathLst>
              <a:path w="290" h="243">
                <a:moveTo>
                  <a:pt x="290" y="8"/>
                </a:moveTo>
                <a:lnTo>
                  <a:pt x="288" y="7"/>
                </a:lnTo>
                <a:lnTo>
                  <a:pt x="283" y="6"/>
                </a:lnTo>
                <a:lnTo>
                  <a:pt x="280" y="5"/>
                </a:lnTo>
                <a:lnTo>
                  <a:pt x="277" y="4"/>
                </a:lnTo>
                <a:lnTo>
                  <a:pt x="273" y="3"/>
                </a:lnTo>
                <a:lnTo>
                  <a:pt x="269" y="3"/>
                </a:lnTo>
                <a:lnTo>
                  <a:pt x="265" y="1"/>
                </a:lnTo>
                <a:lnTo>
                  <a:pt x="259" y="1"/>
                </a:lnTo>
                <a:lnTo>
                  <a:pt x="254" y="0"/>
                </a:lnTo>
                <a:lnTo>
                  <a:pt x="250" y="0"/>
                </a:lnTo>
                <a:lnTo>
                  <a:pt x="243" y="0"/>
                </a:lnTo>
                <a:lnTo>
                  <a:pt x="239" y="0"/>
                </a:lnTo>
                <a:lnTo>
                  <a:pt x="232" y="0"/>
                </a:lnTo>
                <a:lnTo>
                  <a:pt x="228" y="1"/>
                </a:lnTo>
                <a:lnTo>
                  <a:pt x="221" y="2"/>
                </a:lnTo>
                <a:lnTo>
                  <a:pt x="216" y="3"/>
                </a:lnTo>
                <a:lnTo>
                  <a:pt x="210" y="5"/>
                </a:lnTo>
                <a:lnTo>
                  <a:pt x="205" y="6"/>
                </a:lnTo>
                <a:lnTo>
                  <a:pt x="200" y="8"/>
                </a:lnTo>
                <a:lnTo>
                  <a:pt x="195" y="12"/>
                </a:lnTo>
                <a:lnTo>
                  <a:pt x="190" y="14"/>
                </a:lnTo>
                <a:lnTo>
                  <a:pt x="187" y="16"/>
                </a:lnTo>
                <a:lnTo>
                  <a:pt x="183" y="18"/>
                </a:lnTo>
                <a:lnTo>
                  <a:pt x="179" y="20"/>
                </a:lnTo>
                <a:lnTo>
                  <a:pt x="176" y="22"/>
                </a:lnTo>
                <a:lnTo>
                  <a:pt x="174" y="24"/>
                </a:lnTo>
                <a:lnTo>
                  <a:pt x="171" y="26"/>
                </a:lnTo>
                <a:lnTo>
                  <a:pt x="170" y="27"/>
                </a:lnTo>
                <a:lnTo>
                  <a:pt x="149" y="57"/>
                </a:lnTo>
                <a:lnTo>
                  <a:pt x="150" y="56"/>
                </a:lnTo>
                <a:lnTo>
                  <a:pt x="153" y="56"/>
                </a:lnTo>
                <a:lnTo>
                  <a:pt x="157" y="55"/>
                </a:lnTo>
                <a:lnTo>
                  <a:pt x="162" y="55"/>
                </a:lnTo>
                <a:lnTo>
                  <a:pt x="166" y="54"/>
                </a:lnTo>
                <a:lnTo>
                  <a:pt x="172" y="54"/>
                </a:lnTo>
                <a:lnTo>
                  <a:pt x="176" y="54"/>
                </a:lnTo>
                <a:lnTo>
                  <a:pt x="179" y="54"/>
                </a:lnTo>
                <a:lnTo>
                  <a:pt x="181" y="54"/>
                </a:lnTo>
                <a:lnTo>
                  <a:pt x="184" y="54"/>
                </a:lnTo>
                <a:lnTo>
                  <a:pt x="187" y="54"/>
                </a:lnTo>
                <a:lnTo>
                  <a:pt x="192" y="55"/>
                </a:lnTo>
                <a:lnTo>
                  <a:pt x="196" y="55"/>
                </a:lnTo>
                <a:lnTo>
                  <a:pt x="201" y="56"/>
                </a:lnTo>
                <a:lnTo>
                  <a:pt x="206" y="56"/>
                </a:lnTo>
                <a:lnTo>
                  <a:pt x="211" y="57"/>
                </a:lnTo>
                <a:lnTo>
                  <a:pt x="216" y="58"/>
                </a:lnTo>
                <a:lnTo>
                  <a:pt x="221" y="58"/>
                </a:lnTo>
                <a:lnTo>
                  <a:pt x="225" y="59"/>
                </a:lnTo>
                <a:lnTo>
                  <a:pt x="230" y="60"/>
                </a:lnTo>
                <a:lnTo>
                  <a:pt x="232" y="60"/>
                </a:lnTo>
                <a:lnTo>
                  <a:pt x="235" y="61"/>
                </a:lnTo>
                <a:lnTo>
                  <a:pt x="237" y="61"/>
                </a:lnTo>
                <a:lnTo>
                  <a:pt x="239" y="61"/>
                </a:lnTo>
                <a:lnTo>
                  <a:pt x="236" y="61"/>
                </a:lnTo>
                <a:lnTo>
                  <a:pt x="233" y="62"/>
                </a:lnTo>
                <a:lnTo>
                  <a:pt x="230" y="62"/>
                </a:lnTo>
                <a:lnTo>
                  <a:pt x="227" y="63"/>
                </a:lnTo>
                <a:lnTo>
                  <a:pt x="222" y="63"/>
                </a:lnTo>
                <a:lnTo>
                  <a:pt x="219" y="65"/>
                </a:lnTo>
                <a:lnTo>
                  <a:pt x="215" y="66"/>
                </a:lnTo>
                <a:lnTo>
                  <a:pt x="209" y="67"/>
                </a:lnTo>
                <a:lnTo>
                  <a:pt x="204" y="68"/>
                </a:lnTo>
                <a:lnTo>
                  <a:pt x="197" y="69"/>
                </a:lnTo>
                <a:lnTo>
                  <a:pt x="194" y="69"/>
                </a:lnTo>
                <a:lnTo>
                  <a:pt x="190" y="70"/>
                </a:lnTo>
                <a:lnTo>
                  <a:pt x="187" y="71"/>
                </a:lnTo>
                <a:lnTo>
                  <a:pt x="184" y="72"/>
                </a:lnTo>
                <a:lnTo>
                  <a:pt x="179" y="72"/>
                </a:lnTo>
                <a:lnTo>
                  <a:pt x="176" y="73"/>
                </a:lnTo>
                <a:lnTo>
                  <a:pt x="173" y="74"/>
                </a:lnTo>
                <a:lnTo>
                  <a:pt x="170" y="75"/>
                </a:lnTo>
                <a:lnTo>
                  <a:pt x="165" y="75"/>
                </a:lnTo>
                <a:lnTo>
                  <a:pt x="161" y="76"/>
                </a:lnTo>
                <a:lnTo>
                  <a:pt x="157" y="77"/>
                </a:lnTo>
                <a:lnTo>
                  <a:pt x="152" y="79"/>
                </a:lnTo>
                <a:lnTo>
                  <a:pt x="148" y="79"/>
                </a:lnTo>
                <a:lnTo>
                  <a:pt x="143" y="80"/>
                </a:lnTo>
                <a:lnTo>
                  <a:pt x="140" y="81"/>
                </a:lnTo>
                <a:lnTo>
                  <a:pt x="136" y="82"/>
                </a:lnTo>
                <a:lnTo>
                  <a:pt x="131" y="82"/>
                </a:lnTo>
                <a:lnTo>
                  <a:pt x="127" y="83"/>
                </a:lnTo>
                <a:lnTo>
                  <a:pt x="124" y="84"/>
                </a:lnTo>
                <a:lnTo>
                  <a:pt x="119" y="85"/>
                </a:lnTo>
                <a:lnTo>
                  <a:pt x="115" y="85"/>
                </a:lnTo>
                <a:lnTo>
                  <a:pt x="111" y="87"/>
                </a:lnTo>
                <a:lnTo>
                  <a:pt x="107" y="87"/>
                </a:lnTo>
                <a:lnTo>
                  <a:pt x="104" y="88"/>
                </a:lnTo>
                <a:lnTo>
                  <a:pt x="101" y="88"/>
                </a:lnTo>
                <a:lnTo>
                  <a:pt x="96" y="89"/>
                </a:lnTo>
                <a:lnTo>
                  <a:pt x="93" y="89"/>
                </a:lnTo>
                <a:lnTo>
                  <a:pt x="91" y="90"/>
                </a:lnTo>
                <a:lnTo>
                  <a:pt x="84" y="91"/>
                </a:lnTo>
                <a:lnTo>
                  <a:pt x="80" y="92"/>
                </a:lnTo>
                <a:lnTo>
                  <a:pt x="77" y="93"/>
                </a:lnTo>
                <a:lnTo>
                  <a:pt x="73" y="93"/>
                </a:lnTo>
                <a:lnTo>
                  <a:pt x="71" y="94"/>
                </a:lnTo>
                <a:lnTo>
                  <a:pt x="69" y="94"/>
                </a:lnTo>
                <a:lnTo>
                  <a:pt x="67" y="96"/>
                </a:lnTo>
                <a:lnTo>
                  <a:pt x="63" y="97"/>
                </a:lnTo>
                <a:lnTo>
                  <a:pt x="61" y="99"/>
                </a:lnTo>
                <a:lnTo>
                  <a:pt x="58" y="101"/>
                </a:lnTo>
                <a:lnTo>
                  <a:pt x="55" y="104"/>
                </a:lnTo>
                <a:lnTo>
                  <a:pt x="51" y="106"/>
                </a:lnTo>
                <a:lnTo>
                  <a:pt x="47" y="108"/>
                </a:lnTo>
                <a:lnTo>
                  <a:pt x="44" y="112"/>
                </a:lnTo>
                <a:lnTo>
                  <a:pt x="40" y="116"/>
                </a:lnTo>
                <a:lnTo>
                  <a:pt x="36" y="119"/>
                </a:lnTo>
                <a:lnTo>
                  <a:pt x="33" y="123"/>
                </a:lnTo>
                <a:lnTo>
                  <a:pt x="30" y="126"/>
                </a:lnTo>
                <a:lnTo>
                  <a:pt x="25" y="131"/>
                </a:lnTo>
                <a:lnTo>
                  <a:pt x="22" y="134"/>
                </a:lnTo>
                <a:lnTo>
                  <a:pt x="18" y="138"/>
                </a:lnTo>
                <a:lnTo>
                  <a:pt x="14" y="143"/>
                </a:lnTo>
                <a:lnTo>
                  <a:pt x="11" y="148"/>
                </a:lnTo>
                <a:lnTo>
                  <a:pt x="8" y="151"/>
                </a:lnTo>
                <a:lnTo>
                  <a:pt x="5" y="156"/>
                </a:lnTo>
                <a:lnTo>
                  <a:pt x="3" y="159"/>
                </a:lnTo>
                <a:lnTo>
                  <a:pt x="1" y="163"/>
                </a:lnTo>
                <a:lnTo>
                  <a:pt x="0" y="166"/>
                </a:lnTo>
                <a:lnTo>
                  <a:pt x="0" y="170"/>
                </a:lnTo>
                <a:lnTo>
                  <a:pt x="0" y="172"/>
                </a:lnTo>
                <a:lnTo>
                  <a:pt x="0" y="175"/>
                </a:lnTo>
                <a:lnTo>
                  <a:pt x="0" y="179"/>
                </a:lnTo>
                <a:lnTo>
                  <a:pt x="0" y="180"/>
                </a:lnTo>
                <a:lnTo>
                  <a:pt x="0" y="243"/>
                </a:lnTo>
                <a:lnTo>
                  <a:pt x="0" y="242"/>
                </a:lnTo>
                <a:lnTo>
                  <a:pt x="0" y="240"/>
                </a:lnTo>
                <a:lnTo>
                  <a:pt x="0" y="238"/>
                </a:lnTo>
                <a:lnTo>
                  <a:pt x="0" y="236"/>
                </a:lnTo>
                <a:lnTo>
                  <a:pt x="2" y="234"/>
                </a:lnTo>
                <a:lnTo>
                  <a:pt x="5" y="232"/>
                </a:lnTo>
                <a:lnTo>
                  <a:pt x="9" y="229"/>
                </a:lnTo>
                <a:lnTo>
                  <a:pt x="12" y="226"/>
                </a:lnTo>
                <a:lnTo>
                  <a:pt x="16" y="223"/>
                </a:lnTo>
                <a:lnTo>
                  <a:pt x="21" y="220"/>
                </a:lnTo>
                <a:lnTo>
                  <a:pt x="24" y="217"/>
                </a:lnTo>
                <a:lnTo>
                  <a:pt x="30" y="213"/>
                </a:lnTo>
                <a:lnTo>
                  <a:pt x="34" y="209"/>
                </a:lnTo>
                <a:lnTo>
                  <a:pt x="39" y="206"/>
                </a:lnTo>
                <a:lnTo>
                  <a:pt x="45" y="202"/>
                </a:lnTo>
                <a:lnTo>
                  <a:pt x="50" y="198"/>
                </a:lnTo>
                <a:lnTo>
                  <a:pt x="55" y="195"/>
                </a:lnTo>
                <a:lnTo>
                  <a:pt x="60" y="192"/>
                </a:lnTo>
                <a:lnTo>
                  <a:pt x="65" y="188"/>
                </a:lnTo>
                <a:lnTo>
                  <a:pt x="70" y="185"/>
                </a:lnTo>
                <a:lnTo>
                  <a:pt x="74" y="181"/>
                </a:lnTo>
                <a:lnTo>
                  <a:pt x="80" y="178"/>
                </a:lnTo>
                <a:lnTo>
                  <a:pt x="83" y="175"/>
                </a:lnTo>
                <a:lnTo>
                  <a:pt x="88" y="173"/>
                </a:lnTo>
                <a:lnTo>
                  <a:pt x="91" y="171"/>
                </a:lnTo>
                <a:lnTo>
                  <a:pt x="94" y="169"/>
                </a:lnTo>
                <a:lnTo>
                  <a:pt x="97" y="166"/>
                </a:lnTo>
                <a:lnTo>
                  <a:pt x="100" y="166"/>
                </a:lnTo>
                <a:lnTo>
                  <a:pt x="90" y="159"/>
                </a:lnTo>
                <a:lnTo>
                  <a:pt x="92" y="158"/>
                </a:lnTo>
                <a:lnTo>
                  <a:pt x="93" y="157"/>
                </a:lnTo>
                <a:lnTo>
                  <a:pt x="95" y="157"/>
                </a:lnTo>
                <a:lnTo>
                  <a:pt x="97" y="156"/>
                </a:lnTo>
                <a:lnTo>
                  <a:pt x="102" y="155"/>
                </a:lnTo>
                <a:lnTo>
                  <a:pt x="104" y="153"/>
                </a:lnTo>
                <a:lnTo>
                  <a:pt x="108" y="152"/>
                </a:lnTo>
                <a:lnTo>
                  <a:pt x="113" y="150"/>
                </a:lnTo>
                <a:lnTo>
                  <a:pt x="118" y="148"/>
                </a:lnTo>
                <a:lnTo>
                  <a:pt x="120" y="146"/>
                </a:lnTo>
                <a:lnTo>
                  <a:pt x="124" y="145"/>
                </a:lnTo>
                <a:lnTo>
                  <a:pt x="127" y="144"/>
                </a:lnTo>
                <a:lnTo>
                  <a:pt x="130" y="143"/>
                </a:lnTo>
                <a:lnTo>
                  <a:pt x="134" y="141"/>
                </a:lnTo>
                <a:lnTo>
                  <a:pt x="138" y="139"/>
                </a:lnTo>
                <a:lnTo>
                  <a:pt x="141" y="138"/>
                </a:lnTo>
                <a:lnTo>
                  <a:pt x="146" y="137"/>
                </a:lnTo>
                <a:lnTo>
                  <a:pt x="149" y="135"/>
                </a:lnTo>
                <a:lnTo>
                  <a:pt x="154" y="132"/>
                </a:lnTo>
                <a:lnTo>
                  <a:pt x="158" y="130"/>
                </a:lnTo>
                <a:lnTo>
                  <a:pt x="163" y="129"/>
                </a:lnTo>
                <a:lnTo>
                  <a:pt x="167" y="126"/>
                </a:lnTo>
                <a:lnTo>
                  <a:pt x="172" y="125"/>
                </a:lnTo>
                <a:lnTo>
                  <a:pt x="176" y="122"/>
                </a:lnTo>
                <a:lnTo>
                  <a:pt x="182" y="120"/>
                </a:lnTo>
                <a:lnTo>
                  <a:pt x="186" y="118"/>
                </a:lnTo>
                <a:lnTo>
                  <a:pt x="192" y="116"/>
                </a:lnTo>
                <a:lnTo>
                  <a:pt x="196" y="114"/>
                </a:lnTo>
                <a:lnTo>
                  <a:pt x="201" y="111"/>
                </a:lnTo>
                <a:lnTo>
                  <a:pt x="206" y="108"/>
                </a:lnTo>
                <a:lnTo>
                  <a:pt x="210" y="106"/>
                </a:lnTo>
                <a:lnTo>
                  <a:pt x="215" y="104"/>
                </a:lnTo>
                <a:lnTo>
                  <a:pt x="220" y="103"/>
                </a:lnTo>
                <a:lnTo>
                  <a:pt x="224" y="101"/>
                </a:lnTo>
                <a:lnTo>
                  <a:pt x="228" y="98"/>
                </a:lnTo>
                <a:lnTo>
                  <a:pt x="232" y="96"/>
                </a:lnTo>
                <a:lnTo>
                  <a:pt x="235" y="95"/>
                </a:lnTo>
                <a:lnTo>
                  <a:pt x="240" y="93"/>
                </a:lnTo>
                <a:lnTo>
                  <a:pt x="243" y="92"/>
                </a:lnTo>
                <a:lnTo>
                  <a:pt x="246" y="90"/>
                </a:lnTo>
                <a:lnTo>
                  <a:pt x="250" y="89"/>
                </a:lnTo>
                <a:lnTo>
                  <a:pt x="254" y="87"/>
                </a:lnTo>
                <a:lnTo>
                  <a:pt x="258" y="85"/>
                </a:lnTo>
                <a:lnTo>
                  <a:pt x="262" y="84"/>
                </a:lnTo>
                <a:lnTo>
                  <a:pt x="263" y="84"/>
                </a:lnTo>
                <a:lnTo>
                  <a:pt x="257" y="54"/>
                </a:lnTo>
                <a:lnTo>
                  <a:pt x="286" y="35"/>
                </a:lnTo>
                <a:lnTo>
                  <a:pt x="290" y="8"/>
                </a:lnTo>
                <a:close/>
              </a:path>
            </a:pathLst>
          </a:custGeom>
          <a:solidFill>
            <a:srgbClr val="FFFF85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48" name="Freeform 142"/>
          <xdr:cNvSpPr>
            <a:spLocks/>
          </xdr:cNvSpPr>
        </xdr:nvSpPr>
        <xdr:spPr bwMode="auto">
          <a:xfrm>
            <a:off x="22" y="77"/>
            <a:ext cx="18" cy="10"/>
          </a:xfrm>
          <a:custGeom>
            <a:avLst/>
            <a:gdLst>
              <a:gd name="T0" fmla="*/ 15 w 199"/>
              <a:gd name="T1" fmla="*/ 0 h 113"/>
              <a:gd name="T2" fmla="*/ 15 w 199"/>
              <a:gd name="T3" fmla="*/ 0 h 113"/>
              <a:gd name="T4" fmla="*/ 14 w 199"/>
              <a:gd name="T5" fmla="*/ 0 h 113"/>
              <a:gd name="T6" fmla="*/ 13 w 199"/>
              <a:gd name="T7" fmla="*/ 0 h 113"/>
              <a:gd name="T8" fmla="*/ 13 w 199"/>
              <a:gd name="T9" fmla="*/ 0 h 113"/>
              <a:gd name="T10" fmla="*/ 12 w 199"/>
              <a:gd name="T11" fmla="*/ 0 h 113"/>
              <a:gd name="T12" fmla="*/ 12 w 199"/>
              <a:gd name="T13" fmla="*/ 0 h 113"/>
              <a:gd name="T14" fmla="*/ 11 w 199"/>
              <a:gd name="T15" fmla="*/ 0 h 113"/>
              <a:gd name="T16" fmla="*/ 10 w 199"/>
              <a:gd name="T17" fmla="*/ 1 h 113"/>
              <a:gd name="T18" fmla="*/ 9 w 199"/>
              <a:gd name="T19" fmla="*/ 1 h 113"/>
              <a:gd name="T20" fmla="*/ 9 w 199"/>
              <a:gd name="T21" fmla="*/ 1 h 113"/>
              <a:gd name="T22" fmla="*/ 8 w 199"/>
              <a:gd name="T23" fmla="*/ 1 h 113"/>
              <a:gd name="T24" fmla="*/ 7 w 199"/>
              <a:gd name="T25" fmla="*/ 2 h 113"/>
              <a:gd name="T26" fmla="*/ 7 w 199"/>
              <a:gd name="T27" fmla="*/ 2 h 113"/>
              <a:gd name="T28" fmla="*/ 6 w 199"/>
              <a:gd name="T29" fmla="*/ 3 h 113"/>
              <a:gd name="T30" fmla="*/ 5 w 199"/>
              <a:gd name="T31" fmla="*/ 3 h 113"/>
              <a:gd name="T32" fmla="*/ 5 w 199"/>
              <a:gd name="T33" fmla="*/ 4 h 113"/>
              <a:gd name="T34" fmla="*/ 4 w 199"/>
              <a:gd name="T35" fmla="*/ 5 h 113"/>
              <a:gd name="T36" fmla="*/ 3 w 199"/>
              <a:gd name="T37" fmla="*/ 5 h 113"/>
              <a:gd name="T38" fmla="*/ 3 w 199"/>
              <a:gd name="T39" fmla="*/ 6 h 113"/>
              <a:gd name="T40" fmla="*/ 2 w 199"/>
              <a:gd name="T41" fmla="*/ 7 h 113"/>
              <a:gd name="T42" fmla="*/ 2 w 199"/>
              <a:gd name="T43" fmla="*/ 7 h 113"/>
              <a:gd name="T44" fmla="*/ 1 w 199"/>
              <a:gd name="T45" fmla="*/ 8 h 113"/>
              <a:gd name="T46" fmla="*/ 1 w 199"/>
              <a:gd name="T47" fmla="*/ 8 h 113"/>
              <a:gd name="T48" fmla="*/ 1 w 199"/>
              <a:gd name="T49" fmla="*/ 9 h 113"/>
              <a:gd name="T50" fmla="*/ 0 w 199"/>
              <a:gd name="T51" fmla="*/ 9 h 113"/>
              <a:gd name="T52" fmla="*/ 0 w 199"/>
              <a:gd name="T53" fmla="*/ 10 h 113"/>
              <a:gd name="T54" fmla="*/ 0 w 199"/>
              <a:gd name="T55" fmla="*/ 10 h 113"/>
              <a:gd name="T56" fmla="*/ 1 w 199"/>
              <a:gd name="T57" fmla="*/ 10 h 113"/>
              <a:gd name="T58" fmla="*/ 1 w 199"/>
              <a:gd name="T59" fmla="*/ 10 h 113"/>
              <a:gd name="T60" fmla="*/ 2 w 199"/>
              <a:gd name="T61" fmla="*/ 9 h 113"/>
              <a:gd name="T62" fmla="*/ 2 w 199"/>
              <a:gd name="T63" fmla="*/ 9 h 113"/>
              <a:gd name="T64" fmla="*/ 3 w 199"/>
              <a:gd name="T65" fmla="*/ 9 h 113"/>
              <a:gd name="T66" fmla="*/ 4 w 199"/>
              <a:gd name="T67" fmla="*/ 9 h 113"/>
              <a:gd name="T68" fmla="*/ 5 w 199"/>
              <a:gd name="T69" fmla="*/ 9 h 113"/>
              <a:gd name="T70" fmla="*/ 6 w 199"/>
              <a:gd name="T71" fmla="*/ 9 h 113"/>
              <a:gd name="T72" fmla="*/ 7 w 199"/>
              <a:gd name="T73" fmla="*/ 9 h 113"/>
              <a:gd name="T74" fmla="*/ 8 w 199"/>
              <a:gd name="T75" fmla="*/ 9 h 113"/>
              <a:gd name="T76" fmla="*/ 9 w 199"/>
              <a:gd name="T77" fmla="*/ 9 h 113"/>
              <a:gd name="T78" fmla="*/ 10 w 199"/>
              <a:gd name="T79" fmla="*/ 8 h 113"/>
              <a:gd name="T80" fmla="*/ 10 w 199"/>
              <a:gd name="T81" fmla="*/ 8 h 113"/>
              <a:gd name="T82" fmla="*/ 11 w 199"/>
              <a:gd name="T83" fmla="*/ 8 h 113"/>
              <a:gd name="T84" fmla="*/ 11 w 199"/>
              <a:gd name="T85" fmla="*/ 8 h 113"/>
              <a:gd name="T86" fmla="*/ 11 w 199"/>
              <a:gd name="T87" fmla="*/ 5 h 113"/>
              <a:gd name="T88" fmla="*/ 18 w 199"/>
              <a:gd name="T89" fmla="*/ 3 h 113"/>
              <a:gd name="T90" fmla="*/ 16 w 199"/>
              <a:gd name="T91" fmla="*/ 0 h 113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w 199"/>
              <a:gd name="T139" fmla="*/ 0 h 113"/>
              <a:gd name="T140" fmla="*/ 199 w 199"/>
              <a:gd name="T141" fmla="*/ 113 h 113"/>
            </a:gdLst>
            <a:ahLst/>
            <a:cxnLst>
              <a:cxn ang="T92">
                <a:pos x="T0" y="T1"/>
              </a:cxn>
              <a:cxn ang="T93">
                <a:pos x="T2" y="T3"/>
              </a:cxn>
              <a:cxn ang="T94">
                <a:pos x="T4" y="T5"/>
              </a:cxn>
              <a:cxn ang="T95">
                <a:pos x="T6" y="T7"/>
              </a:cxn>
              <a:cxn ang="T96">
                <a:pos x="T8" y="T9"/>
              </a:cxn>
              <a:cxn ang="T97">
                <a:pos x="T10" y="T11"/>
              </a:cxn>
              <a:cxn ang="T98">
                <a:pos x="T12" y="T13"/>
              </a:cxn>
              <a:cxn ang="T99">
                <a:pos x="T14" y="T15"/>
              </a:cxn>
              <a:cxn ang="T100">
                <a:pos x="T16" y="T17"/>
              </a:cxn>
              <a:cxn ang="T101">
                <a:pos x="T18" y="T19"/>
              </a:cxn>
              <a:cxn ang="T102">
                <a:pos x="T20" y="T21"/>
              </a:cxn>
              <a:cxn ang="T103">
                <a:pos x="T22" y="T23"/>
              </a:cxn>
              <a:cxn ang="T104">
                <a:pos x="T24" y="T25"/>
              </a:cxn>
              <a:cxn ang="T105">
                <a:pos x="T26" y="T27"/>
              </a:cxn>
              <a:cxn ang="T106">
                <a:pos x="T28" y="T29"/>
              </a:cxn>
              <a:cxn ang="T107">
                <a:pos x="T30" y="T31"/>
              </a:cxn>
              <a:cxn ang="T108">
                <a:pos x="T32" y="T33"/>
              </a:cxn>
              <a:cxn ang="T109">
                <a:pos x="T34" y="T35"/>
              </a:cxn>
              <a:cxn ang="T110">
                <a:pos x="T36" y="T37"/>
              </a:cxn>
              <a:cxn ang="T111">
                <a:pos x="T38" y="T39"/>
              </a:cxn>
              <a:cxn ang="T112">
                <a:pos x="T40" y="T41"/>
              </a:cxn>
              <a:cxn ang="T113">
                <a:pos x="T42" y="T43"/>
              </a:cxn>
              <a:cxn ang="T114">
                <a:pos x="T44" y="T45"/>
              </a:cxn>
              <a:cxn ang="T115">
                <a:pos x="T46" y="T47"/>
              </a:cxn>
              <a:cxn ang="T116">
                <a:pos x="T48" y="T49"/>
              </a:cxn>
              <a:cxn ang="T117">
                <a:pos x="T50" y="T51"/>
              </a:cxn>
              <a:cxn ang="T118">
                <a:pos x="T52" y="T53"/>
              </a:cxn>
              <a:cxn ang="T119">
                <a:pos x="T54" y="T55"/>
              </a:cxn>
              <a:cxn ang="T120">
                <a:pos x="T56" y="T57"/>
              </a:cxn>
              <a:cxn ang="T121">
                <a:pos x="T58" y="T59"/>
              </a:cxn>
              <a:cxn ang="T122">
                <a:pos x="T60" y="T61"/>
              </a:cxn>
              <a:cxn ang="T123">
                <a:pos x="T62" y="T63"/>
              </a:cxn>
              <a:cxn ang="T124">
                <a:pos x="T64" y="T65"/>
              </a:cxn>
              <a:cxn ang="T125">
                <a:pos x="T66" y="T67"/>
              </a:cxn>
              <a:cxn ang="T126">
                <a:pos x="T68" y="T69"/>
              </a:cxn>
              <a:cxn ang="T127">
                <a:pos x="T70" y="T71"/>
              </a:cxn>
              <a:cxn ang="T128">
                <a:pos x="T72" y="T73"/>
              </a:cxn>
              <a:cxn ang="T129">
                <a:pos x="T74" y="T75"/>
              </a:cxn>
              <a:cxn ang="T130">
                <a:pos x="T76" y="T77"/>
              </a:cxn>
              <a:cxn ang="T131">
                <a:pos x="T78" y="T79"/>
              </a:cxn>
              <a:cxn ang="T132">
                <a:pos x="T80" y="T81"/>
              </a:cxn>
              <a:cxn ang="T133">
                <a:pos x="T82" y="T83"/>
              </a:cxn>
              <a:cxn ang="T134">
                <a:pos x="T84" y="T85"/>
              </a:cxn>
              <a:cxn ang="T135">
                <a:pos x="T86" y="T87"/>
              </a:cxn>
              <a:cxn ang="T136">
                <a:pos x="T88" y="T89"/>
              </a:cxn>
              <a:cxn ang="T137">
                <a:pos x="T90" y="T91"/>
              </a:cxn>
            </a:cxnLst>
            <a:rect l="T138" t="T139" r="T140" b="T141"/>
            <a:pathLst>
              <a:path w="199" h="113">
                <a:moveTo>
                  <a:pt x="172" y="0"/>
                </a:moveTo>
                <a:lnTo>
                  <a:pt x="171" y="0"/>
                </a:lnTo>
                <a:lnTo>
                  <a:pt x="170" y="0"/>
                </a:lnTo>
                <a:lnTo>
                  <a:pt x="167" y="0"/>
                </a:lnTo>
                <a:lnTo>
                  <a:pt x="163" y="0"/>
                </a:lnTo>
                <a:lnTo>
                  <a:pt x="158" y="0"/>
                </a:lnTo>
                <a:lnTo>
                  <a:pt x="153" y="0"/>
                </a:lnTo>
                <a:lnTo>
                  <a:pt x="149" y="0"/>
                </a:lnTo>
                <a:lnTo>
                  <a:pt x="147" y="0"/>
                </a:lnTo>
                <a:lnTo>
                  <a:pt x="144" y="0"/>
                </a:lnTo>
                <a:lnTo>
                  <a:pt x="140" y="1"/>
                </a:lnTo>
                <a:lnTo>
                  <a:pt x="136" y="1"/>
                </a:lnTo>
                <a:lnTo>
                  <a:pt x="133" y="2"/>
                </a:lnTo>
                <a:lnTo>
                  <a:pt x="129" y="2"/>
                </a:lnTo>
                <a:lnTo>
                  <a:pt x="126" y="3"/>
                </a:lnTo>
                <a:lnTo>
                  <a:pt x="121" y="4"/>
                </a:lnTo>
                <a:lnTo>
                  <a:pt x="117" y="5"/>
                </a:lnTo>
                <a:lnTo>
                  <a:pt x="113" y="6"/>
                </a:lnTo>
                <a:lnTo>
                  <a:pt x="110" y="8"/>
                </a:lnTo>
                <a:lnTo>
                  <a:pt x="105" y="9"/>
                </a:lnTo>
                <a:lnTo>
                  <a:pt x="101" y="10"/>
                </a:lnTo>
                <a:lnTo>
                  <a:pt x="96" y="12"/>
                </a:lnTo>
                <a:lnTo>
                  <a:pt x="93" y="14"/>
                </a:lnTo>
                <a:lnTo>
                  <a:pt x="89" y="15"/>
                </a:lnTo>
                <a:lnTo>
                  <a:pt x="84" y="18"/>
                </a:lnTo>
                <a:lnTo>
                  <a:pt x="81" y="21"/>
                </a:lnTo>
                <a:lnTo>
                  <a:pt x="78" y="24"/>
                </a:lnTo>
                <a:lnTo>
                  <a:pt x="72" y="26"/>
                </a:lnTo>
                <a:lnTo>
                  <a:pt x="69" y="29"/>
                </a:lnTo>
                <a:lnTo>
                  <a:pt x="65" y="32"/>
                </a:lnTo>
                <a:lnTo>
                  <a:pt x="61" y="35"/>
                </a:lnTo>
                <a:lnTo>
                  <a:pt x="57" y="38"/>
                </a:lnTo>
                <a:lnTo>
                  <a:pt x="54" y="42"/>
                </a:lnTo>
                <a:lnTo>
                  <a:pt x="50" y="45"/>
                </a:lnTo>
                <a:lnTo>
                  <a:pt x="47" y="49"/>
                </a:lnTo>
                <a:lnTo>
                  <a:pt x="44" y="52"/>
                </a:lnTo>
                <a:lnTo>
                  <a:pt x="41" y="57"/>
                </a:lnTo>
                <a:lnTo>
                  <a:pt x="36" y="60"/>
                </a:lnTo>
                <a:lnTo>
                  <a:pt x="34" y="64"/>
                </a:lnTo>
                <a:lnTo>
                  <a:pt x="31" y="67"/>
                </a:lnTo>
                <a:lnTo>
                  <a:pt x="28" y="71"/>
                </a:lnTo>
                <a:lnTo>
                  <a:pt x="24" y="75"/>
                </a:lnTo>
                <a:lnTo>
                  <a:pt x="22" y="79"/>
                </a:lnTo>
                <a:lnTo>
                  <a:pt x="20" y="82"/>
                </a:lnTo>
                <a:lnTo>
                  <a:pt x="18" y="85"/>
                </a:lnTo>
                <a:lnTo>
                  <a:pt x="14" y="88"/>
                </a:lnTo>
                <a:lnTo>
                  <a:pt x="12" y="92"/>
                </a:lnTo>
                <a:lnTo>
                  <a:pt x="11" y="95"/>
                </a:lnTo>
                <a:lnTo>
                  <a:pt x="9" y="98"/>
                </a:lnTo>
                <a:lnTo>
                  <a:pt x="8" y="101"/>
                </a:lnTo>
                <a:lnTo>
                  <a:pt x="7" y="103"/>
                </a:lnTo>
                <a:lnTo>
                  <a:pt x="3" y="107"/>
                </a:lnTo>
                <a:lnTo>
                  <a:pt x="2" y="110"/>
                </a:lnTo>
                <a:lnTo>
                  <a:pt x="0" y="112"/>
                </a:lnTo>
                <a:lnTo>
                  <a:pt x="0" y="113"/>
                </a:lnTo>
                <a:lnTo>
                  <a:pt x="1" y="113"/>
                </a:lnTo>
                <a:lnTo>
                  <a:pt x="5" y="112"/>
                </a:lnTo>
                <a:lnTo>
                  <a:pt x="6" y="111"/>
                </a:lnTo>
                <a:lnTo>
                  <a:pt x="9" y="110"/>
                </a:lnTo>
                <a:lnTo>
                  <a:pt x="11" y="109"/>
                </a:lnTo>
                <a:lnTo>
                  <a:pt x="15" y="109"/>
                </a:lnTo>
                <a:lnTo>
                  <a:pt x="19" y="107"/>
                </a:lnTo>
                <a:lnTo>
                  <a:pt x="22" y="106"/>
                </a:lnTo>
                <a:lnTo>
                  <a:pt x="26" y="105"/>
                </a:lnTo>
                <a:lnTo>
                  <a:pt x="32" y="104"/>
                </a:lnTo>
                <a:lnTo>
                  <a:pt x="36" y="103"/>
                </a:lnTo>
                <a:lnTo>
                  <a:pt x="42" y="103"/>
                </a:lnTo>
                <a:lnTo>
                  <a:pt x="47" y="102"/>
                </a:lnTo>
                <a:lnTo>
                  <a:pt x="54" y="102"/>
                </a:lnTo>
                <a:lnTo>
                  <a:pt x="58" y="100"/>
                </a:lnTo>
                <a:lnTo>
                  <a:pt x="65" y="100"/>
                </a:lnTo>
                <a:lnTo>
                  <a:pt x="68" y="99"/>
                </a:lnTo>
                <a:lnTo>
                  <a:pt x="71" y="99"/>
                </a:lnTo>
                <a:lnTo>
                  <a:pt x="73" y="99"/>
                </a:lnTo>
                <a:lnTo>
                  <a:pt x="78" y="99"/>
                </a:lnTo>
                <a:lnTo>
                  <a:pt x="83" y="98"/>
                </a:lnTo>
                <a:lnTo>
                  <a:pt x="90" y="97"/>
                </a:lnTo>
                <a:lnTo>
                  <a:pt x="95" y="97"/>
                </a:lnTo>
                <a:lnTo>
                  <a:pt x="101" y="97"/>
                </a:lnTo>
                <a:lnTo>
                  <a:pt x="106" y="96"/>
                </a:lnTo>
                <a:lnTo>
                  <a:pt x="111" y="96"/>
                </a:lnTo>
                <a:lnTo>
                  <a:pt x="114" y="96"/>
                </a:lnTo>
                <a:lnTo>
                  <a:pt x="118" y="96"/>
                </a:lnTo>
                <a:lnTo>
                  <a:pt x="122" y="96"/>
                </a:lnTo>
                <a:lnTo>
                  <a:pt x="124" y="96"/>
                </a:lnTo>
                <a:lnTo>
                  <a:pt x="125" y="96"/>
                </a:lnTo>
                <a:lnTo>
                  <a:pt x="126" y="96"/>
                </a:lnTo>
                <a:lnTo>
                  <a:pt x="126" y="60"/>
                </a:lnTo>
                <a:lnTo>
                  <a:pt x="196" y="51"/>
                </a:lnTo>
                <a:lnTo>
                  <a:pt x="199" y="31"/>
                </a:lnTo>
                <a:lnTo>
                  <a:pt x="172" y="0"/>
                </a:lnTo>
                <a:close/>
              </a:path>
            </a:pathLst>
          </a:custGeom>
          <a:solidFill>
            <a:srgbClr val="FFFF85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49" name="Freeform 143"/>
          <xdr:cNvSpPr>
            <a:spLocks/>
          </xdr:cNvSpPr>
        </xdr:nvSpPr>
        <xdr:spPr bwMode="auto">
          <a:xfrm>
            <a:off x="0" y="88"/>
            <a:ext cx="28" cy="20"/>
          </a:xfrm>
          <a:custGeom>
            <a:avLst/>
            <a:gdLst>
              <a:gd name="T0" fmla="*/ 26 w 305"/>
              <a:gd name="T1" fmla="*/ 0 h 239"/>
              <a:gd name="T2" fmla="*/ 25 w 305"/>
              <a:gd name="T3" fmla="*/ 0 h 239"/>
              <a:gd name="T4" fmla="*/ 23 w 305"/>
              <a:gd name="T5" fmla="*/ 0 h 239"/>
              <a:gd name="T6" fmla="*/ 22 w 305"/>
              <a:gd name="T7" fmla="*/ 0 h 239"/>
              <a:gd name="T8" fmla="*/ 21 w 305"/>
              <a:gd name="T9" fmla="*/ 0 h 239"/>
              <a:gd name="T10" fmla="*/ 20 w 305"/>
              <a:gd name="T11" fmla="*/ 1 h 239"/>
              <a:gd name="T12" fmla="*/ 19 w 305"/>
              <a:gd name="T13" fmla="*/ 1 h 239"/>
              <a:gd name="T14" fmla="*/ 18 w 305"/>
              <a:gd name="T15" fmla="*/ 1 h 239"/>
              <a:gd name="T16" fmla="*/ 17 w 305"/>
              <a:gd name="T17" fmla="*/ 1 h 239"/>
              <a:gd name="T18" fmla="*/ 16 w 305"/>
              <a:gd name="T19" fmla="*/ 2 h 239"/>
              <a:gd name="T20" fmla="*/ 15 w 305"/>
              <a:gd name="T21" fmla="*/ 2 h 239"/>
              <a:gd name="T22" fmla="*/ 14 w 305"/>
              <a:gd name="T23" fmla="*/ 3 h 239"/>
              <a:gd name="T24" fmla="*/ 13 w 305"/>
              <a:gd name="T25" fmla="*/ 3 h 239"/>
              <a:gd name="T26" fmla="*/ 12 w 305"/>
              <a:gd name="T27" fmla="*/ 4 h 239"/>
              <a:gd name="T28" fmla="*/ 12 w 305"/>
              <a:gd name="T29" fmla="*/ 4 h 239"/>
              <a:gd name="T30" fmla="*/ 11 w 305"/>
              <a:gd name="T31" fmla="*/ 4 h 239"/>
              <a:gd name="T32" fmla="*/ 10 w 305"/>
              <a:gd name="T33" fmla="*/ 5 h 239"/>
              <a:gd name="T34" fmla="*/ 9 w 305"/>
              <a:gd name="T35" fmla="*/ 5 h 239"/>
              <a:gd name="T36" fmla="*/ 8 w 305"/>
              <a:gd name="T37" fmla="*/ 6 h 239"/>
              <a:gd name="T38" fmla="*/ 7 w 305"/>
              <a:gd name="T39" fmla="*/ 6 h 239"/>
              <a:gd name="T40" fmla="*/ 6 w 305"/>
              <a:gd name="T41" fmla="*/ 7 h 239"/>
              <a:gd name="T42" fmla="*/ 5 w 305"/>
              <a:gd name="T43" fmla="*/ 7 h 239"/>
              <a:gd name="T44" fmla="*/ 4 w 305"/>
              <a:gd name="T45" fmla="*/ 8 h 239"/>
              <a:gd name="T46" fmla="*/ 3 w 305"/>
              <a:gd name="T47" fmla="*/ 9 h 239"/>
              <a:gd name="T48" fmla="*/ 2 w 305"/>
              <a:gd name="T49" fmla="*/ 10 h 239"/>
              <a:gd name="T50" fmla="*/ 1 w 305"/>
              <a:gd name="T51" fmla="*/ 11 h 239"/>
              <a:gd name="T52" fmla="*/ 1 w 305"/>
              <a:gd name="T53" fmla="*/ 12 h 239"/>
              <a:gd name="T54" fmla="*/ 0 w 305"/>
              <a:gd name="T55" fmla="*/ 13 h 239"/>
              <a:gd name="T56" fmla="*/ 0 w 305"/>
              <a:gd name="T57" fmla="*/ 14 h 239"/>
              <a:gd name="T58" fmla="*/ 0 w 305"/>
              <a:gd name="T59" fmla="*/ 14 h 239"/>
              <a:gd name="T60" fmla="*/ 2 w 305"/>
              <a:gd name="T61" fmla="*/ 20 h 239"/>
              <a:gd name="T62" fmla="*/ 4 w 305"/>
              <a:gd name="T63" fmla="*/ 18 h 239"/>
              <a:gd name="T64" fmla="*/ 4 w 305"/>
              <a:gd name="T65" fmla="*/ 17 h 239"/>
              <a:gd name="T66" fmla="*/ 4 w 305"/>
              <a:gd name="T67" fmla="*/ 16 h 239"/>
              <a:gd name="T68" fmla="*/ 5 w 305"/>
              <a:gd name="T69" fmla="*/ 15 h 239"/>
              <a:gd name="T70" fmla="*/ 6 w 305"/>
              <a:gd name="T71" fmla="*/ 15 h 239"/>
              <a:gd name="T72" fmla="*/ 6 w 305"/>
              <a:gd name="T73" fmla="*/ 14 h 239"/>
              <a:gd name="T74" fmla="*/ 7 w 305"/>
              <a:gd name="T75" fmla="*/ 13 h 239"/>
              <a:gd name="T76" fmla="*/ 8 w 305"/>
              <a:gd name="T77" fmla="*/ 13 h 239"/>
              <a:gd name="T78" fmla="*/ 9 w 305"/>
              <a:gd name="T79" fmla="*/ 12 h 239"/>
              <a:gd name="T80" fmla="*/ 11 w 305"/>
              <a:gd name="T81" fmla="*/ 11 h 239"/>
              <a:gd name="T82" fmla="*/ 12 w 305"/>
              <a:gd name="T83" fmla="*/ 10 h 239"/>
              <a:gd name="T84" fmla="*/ 13 w 305"/>
              <a:gd name="T85" fmla="*/ 9 h 239"/>
              <a:gd name="T86" fmla="*/ 14 w 305"/>
              <a:gd name="T87" fmla="*/ 9 h 239"/>
              <a:gd name="T88" fmla="*/ 15 w 305"/>
              <a:gd name="T89" fmla="*/ 8 h 239"/>
              <a:gd name="T90" fmla="*/ 16 w 305"/>
              <a:gd name="T91" fmla="*/ 8 h 239"/>
              <a:gd name="T92" fmla="*/ 17 w 305"/>
              <a:gd name="T93" fmla="*/ 7 h 239"/>
              <a:gd name="T94" fmla="*/ 18 w 305"/>
              <a:gd name="T95" fmla="*/ 7 h 239"/>
              <a:gd name="T96" fmla="*/ 19 w 305"/>
              <a:gd name="T97" fmla="*/ 6 h 239"/>
              <a:gd name="T98" fmla="*/ 20 w 305"/>
              <a:gd name="T99" fmla="*/ 6 h 239"/>
              <a:gd name="T100" fmla="*/ 21 w 305"/>
              <a:gd name="T101" fmla="*/ 6 h 239"/>
              <a:gd name="T102" fmla="*/ 21 w 305"/>
              <a:gd name="T103" fmla="*/ 6 h 239"/>
              <a:gd name="T104" fmla="*/ 19 w 305"/>
              <a:gd name="T105" fmla="*/ 5 h 239"/>
              <a:gd name="T106" fmla="*/ 19 w 305"/>
              <a:gd name="T107" fmla="*/ 4 h 239"/>
              <a:gd name="T108" fmla="*/ 20 w 305"/>
              <a:gd name="T109" fmla="*/ 4 h 239"/>
              <a:gd name="T110" fmla="*/ 21 w 305"/>
              <a:gd name="T111" fmla="*/ 3 h 239"/>
              <a:gd name="T112" fmla="*/ 23 w 305"/>
              <a:gd name="T113" fmla="*/ 3 h 239"/>
              <a:gd name="T114" fmla="*/ 24 w 305"/>
              <a:gd name="T115" fmla="*/ 3 h 239"/>
              <a:gd name="T116" fmla="*/ 25 w 305"/>
              <a:gd name="T117" fmla="*/ 3 h 239"/>
              <a:gd name="T118" fmla="*/ 26 w 305"/>
              <a:gd name="T119" fmla="*/ 0 h 239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w 305"/>
              <a:gd name="T181" fmla="*/ 0 h 239"/>
              <a:gd name="T182" fmla="*/ 305 w 305"/>
              <a:gd name="T183" fmla="*/ 239 h 239"/>
            </a:gdLst>
            <a:ahLst/>
            <a:cxnLst>
              <a:cxn ang="T120">
                <a:pos x="T0" y="T1"/>
              </a:cxn>
              <a:cxn ang="T121">
                <a:pos x="T2" y="T3"/>
              </a:cxn>
              <a:cxn ang="T122">
                <a:pos x="T4" y="T5"/>
              </a:cxn>
              <a:cxn ang="T123">
                <a:pos x="T6" y="T7"/>
              </a:cxn>
              <a:cxn ang="T124">
                <a:pos x="T8" y="T9"/>
              </a:cxn>
              <a:cxn ang="T125">
                <a:pos x="T10" y="T11"/>
              </a:cxn>
              <a:cxn ang="T126">
                <a:pos x="T12" y="T13"/>
              </a:cxn>
              <a:cxn ang="T127">
                <a:pos x="T14" y="T15"/>
              </a:cxn>
              <a:cxn ang="T128">
                <a:pos x="T16" y="T17"/>
              </a:cxn>
              <a:cxn ang="T129">
                <a:pos x="T18" y="T19"/>
              </a:cxn>
              <a:cxn ang="T130">
                <a:pos x="T20" y="T21"/>
              </a:cxn>
              <a:cxn ang="T131">
                <a:pos x="T22" y="T23"/>
              </a:cxn>
              <a:cxn ang="T132">
                <a:pos x="T24" y="T25"/>
              </a:cxn>
              <a:cxn ang="T133">
                <a:pos x="T26" y="T27"/>
              </a:cxn>
              <a:cxn ang="T134">
                <a:pos x="T28" y="T29"/>
              </a:cxn>
              <a:cxn ang="T135">
                <a:pos x="T30" y="T31"/>
              </a:cxn>
              <a:cxn ang="T136">
                <a:pos x="T32" y="T33"/>
              </a:cxn>
              <a:cxn ang="T137">
                <a:pos x="T34" y="T35"/>
              </a:cxn>
              <a:cxn ang="T138">
                <a:pos x="T36" y="T37"/>
              </a:cxn>
              <a:cxn ang="T139">
                <a:pos x="T38" y="T39"/>
              </a:cxn>
              <a:cxn ang="T140">
                <a:pos x="T40" y="T41"/>
              </a:cxn>
              <a:cxn ang="T141">
                <a:pos x="T42" y="T43"/>
              </a:cxn>
              <a:cxn ang="T142">
                <a:pos x="T44" y="T45"/>
              </a:cxn>
              <a:cxn ang="T143">
                <a:pos x="T46" y="T47"/>
              </a:cxn>
              <a:cxn ang="T144">
                <a:pos x="T48" y="T49"/>
              </a:cxn>
              <a:cxn ang="T145">
                <a:pos x="T50" y="T51"/>
              </a:cxn>
              <a:cxn ang="T146">
                <a:pos x="T52" y="T53"/>
              </a:cxn>
              <a:cxn ang="T147">
                <a:pos x="T54" y="T55"/>
              </a:cxn>
              <a:cxn ang="T148">
                <a:pos x="T56" y="T57"/>
              </a:cxn>
              <a:cxn ang="T149">
                <a:pos x="T58" y="T59"/>
              </a:cxn>
              <a:cxn ang="T150">
                <a:pos x="T60" y="T61"/>
              </a:cxn>
              <a:cxn ang="T151">
                <a:pos x="T62" y="T63"/>
              </a:cxn>
              <a:cxn ang="T152">
                <a:pos x="T64" y="T65"/>
              </a:cxn>
              <a:cxn ang="T153">
                <a:pos x="T66" y="T67"/>
              </a:cxn>
              <a:cxn ang="T154">
                <a:pos x="T68" y="T69"/>
              </a:cxn>
              <a:cxn ang="T155">
                <a:pos x="T70" y="T71"/>
              </a:cxn>
              <a:cxn ang="T156">
                <a:pos x="T72" y="T73"/>
              </a:cxn>
              <a:cxn ang="T157">
                <a:pos x="T74" y="T75"/>
              </a:cxn>
              <a:cxn ang="T158">
                <a:pos x="T76" y="T77"/>
              </a:cxn>
              <a:cxn ang="T159">
                <a:pos x="T78" y="T79"/>
              </a:cxn>
              <a:cxn ang="T160">
                <a:pos x="T80" y="T81"/>
              </a:cxn>
              <a:cxn ang="T161">
                <a:pos x="T82" y="T83"/>
              </a:cxn>
              <a:cxn ang="T162">
                <a:pos x="T84" y="T85"/>
              </a:cxn>
              <a:cxn ang="T163">
                <a:pos x="T86" y="T87"/>
              </a:cxn>
              <a:cxn ang="T164">
                <a:pos x="T88" y="T89"/>
              </a:cxn>
              <a:cxn ang="T165">
                <a:pos x="T90" y="T91"/>
              </a:cxn>
              <a:cxn ang="T166">
                <a:pos x="T92" y="T93"/>
              </a:cxn>
              <a:cxn ang="T167">
                <a:pos x="T94" y="T95"/>
              </a:cxn>
              <a:cxn ang="T168">
                <a:pos x="T96" y="T97"/>
              </a:cxn>
              <a:cxn ang="T169">
                <a:pos x="T98" y="T99"/>
              </a:cxn>
              <a:cxn ang="T170">
                <a:pos x="T100" y="T101"/>
              </a:cxn>
              <a:cxn ang="T171">
                <a:pos x="T102" y="T103"/>
              </a:cxn>
              <a:cxn ang="T172">
                <a:pos x="T104" y="T105"/>
              </a:cxn>
              <a:cxn ang="T173">
                <a:pos x="T106" y="T107"/>
              </a:cxn>
              <a:cxn ang="T174">
                <a:pos x="T108" y="T109"/>
              </a:cxn>
              <a:cxn ang="T175">
                <a:pos x="T110" y="T111"/>
              </a:cxn>
              <a:cxn ang="T176">
                <a:pos x="T112" y="T113"/>
              </a:cxn>
              <a:cxn ang="T177">
                <a:pos x="T114" y="T115"/>
              </a:cxn>
              <a:cxn ang="T178">
                <a:pos x="T116" y="T117"/>
              </a:cxn>
              <a:cxn ang="T179">
                <a:pos x="T118" y="T119"/>
              </a:cxn>
            </a:cxnLst>
            <a:rect l="T180" t="T181" r="T182" b="T183"/>
            <a:pathLst>
              <a:path w="305" h="239">
                <a:moveTo>
                  <a:pt x="282" y="0"/>
                </a:moveTo>
                <a:lnTo>
                  <a:pt x="281" y="0"/>
                </a:lnTo>
                <a:lnTo>
                  <a:pt x="279" y="0"/>
                </a:lnTo>
                <a:lnTo>
                  <a:pt x="277" y="0"/>
                </a:lnTo>
                <a:lnTo>
                  <a:pt x="273" y="0"/>
                </a:lnTo>
                <a:lnTo>
                  <a:pt x="268" y="0"/>
                </a:lnTo>
                <a:lnTo>
                  <a:pt x="264" y="0"/>
                </a:lnTo>
                <a:lnTo>
                  <a:pt x="257" y="2"/>
                </a:lnTo>
                <a:lnTo>
                  <a:pt x="252" y="3"/>
                </a:lnTo>
                <a:lnTo>
                  <a:pt x="247" y="3"/>
                </a:lnTo>
                <a:lnTo>
                  <a:pt x="244" y="3"/>
                </a:lnTo>
                <a:lnTo>
                  <a:pt x="241" y="4"/>
                </a:lnTo>
                <a:lnTo>
                  <a:pt x="237" y="4"/>
                </a:lnTo>
                <a:lnTo>
                  <a:pt x="233" y="4"/>
                </a:lnTo>
                <a:lnTo>
                  <a:pt x="230" y="5"/>
                </a:lnTo>
                <a:lnTo>
                  <a:pt x="227" y="5"/>
                </a:lnTo>
                <a:lnTo>
                  <a:pt x="222" y="6"/>
                </a:lnTo>
                <a:lnTo>
                  <a:pt x="219" y="7"/>
                </a:lnTo>
                <a:lnTo>
                  <a:pt x="215" y="8"/>
                </a:lnTo>
                <a:lnTo>
                  <a:pt x="211" y="8"/>
                </a:lnTo>
                <a:lnTo>
                  <a:pt x="207" y="10"/>
                </a:lnTo>
                <a:lnTo>
                  <a:pt x="204" y="10"/>
                </a:lnTo>
                <a:lnTo>
                  <a:pt x="200" y="11"/>
                </a:lnTo>
                <a:lnTo>
                  <a:pt x="197" y="12"/>
                </a:lnTo>
                <a:lnTo>
                  <a:pt x="194" y="14"/>
                </a:lnTo>
                <a:lnTo>
                  <a:pt x="189" y="14"/>
                </a:lnTo>
                <a:lnTo>
                  <a:pt x="186" y="15"/>
                </a:lnTo>
                <a:lnTo>
                  <a:pt x="183" y="16"/>
                </a:lnTo>
                <a:lnTo>
                  <a:pt x="179" y="18"/>
                </a:lnTo>
                <a:lnTo>
                  <a:pt x="176" y="19"/>
                </a:lnTo>
                <a:lnTo>
                  <a:pt x="173" y="21"/>
                </a:lnTo>
                <a:lnTo>
                  <a:pt x="170" y="22"/>
                </a:lnTo>
                <a:lnTo>
                  <a:pt x="167" y="23"/>
                </a:lnTo>
                <a:lnTo>
                  <a:pt x="162" y="26"/>
                </a:lnTo>
                <a:lnTo>
                  <a:pt x="158" y="28"/>
                </a:lnTo>
                <a:lnTo>
                  <a:pt x="152" y="31"/>
                </a:lnTo>
                <a:lnTo>
                  <a:pt x="149" y="34"/>
                </a:lnTo>
                <a:lnTo>
                  <a:pt x="144" y="37"/>
                </a:lnTo>
                <a:lnTo>
                  <a:pt x="142" y="39"/>
                </a:lnTo>
                <a:lnTo>
                  <a:pt x="139" y="41"/>
                </a:lnTo>
                <a:lnTo>
                  <a:pt x="137" y="44"/>
                </a:lnTo>
                <a:lnTo>
                  <a:pt x="134" y="46"/>
                </a:lnTo>
                <a:lnTo>
                  <a:pt x="134" y="48"/>
                </a:lnTo>
                <a:lnTo>
                  <a:pt x="132" y="48"/>
                </a:lnTo>
                <a:lnTo>
                  <a:pt x="130" y="48"/>
                </a:lnTo>
                <a:lnTo>
                  <a:pt x="128" y="48"/>
                </a:lnTo>
                <a:lnTo>
                  <a:pt x="125" y="50"/>
                </a:lnTo>
                <a:lnTo>
                  <a:pt x="120" y="51"/>
                </a:lnTo>
                <a:lnTo>
                  <a:pt x="115" y="53"/>
                </a:lnTo>
                <a:lnTo>
                  <a:pt x="109" y="55"/>
                </a:lnTo>
                <a:lnTo>
                  <a:pt x="104" y="58"/>
                </a:lnTo>
                <a:lnTo>
                  <a:pt x="101" y="59"/>
                </a:lnTo>
                <a:lnTo>
                  <a:pt x="97" y="60"/>
                </a:lnTo>
                <a:lnTo>
                  <a:pt x="94" y="61"/>
                </a:lnTo>
                <a:lnTo>
                  <a:pt x="91" y="63"/>
                </a:lnTo>
                <a:lnTo>
                  <a:pt x="88" y="65"/>
                </a:lnTo>
                <a:lnTo>
                  <a:pt x="84" y="67"/>
                </a:lnTo>
                <a:lnTo>
                  <a:pt x="81" y="69"/>
                </a:lnTo>
                <a:lnTo>
                  <a:pt x="78" y="72"/>
                </a:lnTo>
                <a:lnTo>
                  <a:pt x="73" y="73"/>
                </a:lnTo>
                <a:lnTo>
                  <a:pt x="70" y="76"/>
                </a:lnTo>
                <a:lnTo>
                  <a:pt x="67" y="78"/>
                </a:lnTo>
                <a:lnTo>
                  <a:pt x="62" y="81"/>
                </a:lnTo>
                <a:lnTo>
                  <a:pt x="59" y="83"/>
                </a:lnTo>
                <a:lnTo>
                  <a:pt x="56" y="86"/>
                </a:lnTo>
                <a:lnTo>
                  <a:pt x="53" y="89"/>
                </a:lnTo>
                <a:lnTo>
                  <a:pt x="50" y="92"/>
                </a:lnTo>
                <a:lnTo>
                  <a:pt x="46" y="95"/>
                </a:lnTo>
                <a:lnTo>
                  <a:pt x="43" y="97"/>
                </a:lnTo>
                <a:lnTo>
                  <a:pt x="39" y="101"/>
                </a:lnTo>
                <a:lnTo>
                  <a:pt x="36" y="104"/>
                </a:lnTo>
                <a:lnTo>
                  <a:pt x="33" y="108"/>
                </a:lnTo>
                <a:lnTo>
                  <a:pt x="30" y="112"/>
                </a:lnTo>
                <a:lnTo>
                  <a:pt x="27" y="115"/>
                </a:lnTo>
                <a:lnTo>
                  <a:pt x="24" y="118"/>
                </a:lnTo>
                <a:lnTo>
                  <a:pt x="22" y="121"/>
                </a:lnTo>
                <a:lnTo>
                  <a:pt x="20" y="125"/>
                </a:lnTo>
                <a:lnTo>
                  <a:pt x="16" y="128"/>
                </a:lnTo>
                <a:lnTo>
                  <a:pt x="15" y="131"/>
                </a:lnTo>
                <a:lnTo>
                  <a:pt x="12" y="135"/>
                </a:lnTo>
                <a:lnTo>
                  <a:pt x="10" y="138"/>
                </a:lnTo>
                <a:lnTo>
                  <a:pt x="9" y="142"/>
                </a:lnTo>
                <a:lnTo>
                  <a:pt x="7" y="146"/>
                </a:lnTo>
                <a:lnTo>
                  <a:pt x="3" y="151"/>
                </a:lnTo>
                <a:lnTo>
                  <a:pt x="0" y="157"/>
                </a:lnTo>
                <a:lnTo>
                  <a:pt x="0" y="161"/>
                </a:lnTo>
                <a:lnTo>
                  <a:pt x="0" y="166"/>
                </a:lnTo>
                <a:lnTo>
                  <a:pt x="0" y="169"/>
                </a:lnTo>
                <a:lnTo>
                  <a:pt x="0" y="172"/>
                </a:lnTo>
                <a:lnTo>
                  <a:pt x="0" y="173"/>
                </a:lnTo>
                <a:lnTo>
                  <a:pt x="0" y="175"/>
                </a:lnTo>
                <a:lnTo>
                  <a:pt x="0" y="239"/>
                </a:lnTo>
                <a:lnTo>
                  <a:pt x="27" y="239"/>
                </a:lnTo>
                <a:lnTo>
                  <a:pt x="47" y="225"/>
                </a:lnTo>
                <a:lnTo>
                  <a:pt x="46" y="224"/>
                </a:lnTo>
                <a:lnTo>
                  <a:pt x="45" y="221"/>
                </a:lnTo>
                <a:lnTo>
                  <a:pt x="43" y="217"/>
                </a:lnTo>
                <a:lnTo>
                  <a:pt x="42" y="212"/>
                </a:lnTo>
                <a:lnTo>
                  <a:pt x="39" y="206"/>
                </a:lnTo>
                <a:lnTo>
                  <a:pt x="39" y="201"/>
                </a:lnTo>
                <a:lnTo>
                  <a:pt x="40" y="196"/>
                </a:lnTo>
                <a:lnTo>
                  <a:pt x="43" y="194"/>
                </a:lnTo>
                <a:lnTo>
                  <a:pt x="44" y="191"/>
                </a:lnTo>
                <a:lnTo>
                  <a:pt x="47" y="188"/>
                </a:lnTo>
                <a:lnTo>
                  <a:pt x="50" y="185"/>
                </a:lnTo>
                <a:lnTo>
                  <a:pt x="55" y="181"/>
                </a:lnTo>
                <a:lnTo>
                  <a:pt x="57" y="178"/>
                </a:lnTo>
                <a:lnTo>
                  <a:pt x="60" y="176"/>
                </a:lnTo>
                <a:lnTo>
                  <a:pt x="62" y="173"/>
                </a:lnTo>
                <a:lnTo>
                  <a:pt x="67" y="171"/>
                </a:lnTo>
                <a:lnTo>
                  <a:pt x="69" y="168"/>
                </a:lnTo>
                <a:lnTo>
                  <a:pt x="72" y="165"/>
                </a:lnTo>
                <a:lnTo>
                  <a:pt x="77" y="162"/>
                </a:lnTo>
                <a:lnTo>
                  <a:pt x="80" y="160"/>
                </a:lnTo>
                <a:lnTo>
                  <a:pt x="83" y="157"/>
                </a:lnTo>
                <a:lnTo>
                  <a:pt x="88" y="153"/>
                </a:lnTo>
                <a:lnTo>
                  <a:pt x="91" y="150"/>
                </a:lnTo>
                <a:lnTo>
                  <a:pt x="95" y="147"/>
                </a:lnTo>
                <a:lnTo>
                  <a:pt x="98" y="144"/>
                </a:lnTo>
                <a:lnTo>
                  <a:pt x="103" y="141"/>
                </a:lnTo>
                <a:lnTo>
                  <a:pt x="107" y="137"/>
                </a:lnTo>
                <a:lnTo>
                  <a:pt x="112" y="134"/>
                </a:lnTo>
                <a:lnTo>
                  <a:pt x="116" y="130"/>
                </a:lnTo>
                <a:lnTo>
                  <a:pt x="120" y="127"/>
                </a:lnTo>
                <a:lnTo>
                  <a:pt x="125" y="124"/>
                </a:lnTo>
                <a:lnTo>
                  <a:pt x="129" y="121"/>
                </a:lnTo>
                <a:lnTo>
                  <a:pt x="132" y="118"/>
                </a:lnTo>
                <a:lnTo>
                  <a:pt x="138" y="115"/>
                </a:lnTo>
                <a:lnTo>
                  <a:pt x="142" y="112"/>
                </a:lnTo>
                <a:lnTo>
                  <a:pt x="147" y="109"/>
                </a:lnTo>
                <a:lnTo>
                  <a:pt x="151" y="106"/>
                </a:lnTo>
                <a:lnTo>
                  <a:pt x="155" y="102"/>
                </a:lnTo>
                <a:lnTo>
                  <a:pt x="159" y="100"/>
                </a:lnTo>
                <a:lnTo>
                  <a:pt x="164" y="97"/>
                </a:lnTo>
                <a:lnTo>
                  <a:pt x="167" y="95"/>
                </a:lnTo>
                <a:lnTo>
                  <a:pt x="172" y="93"/>
                </a:lnTo>
                <a:lnTo>
                  <a:pt x="175" y="91"/>
                </a:lnTo>
                <a:lnTo>
                  <a:pt x="179" y="90"/>
                </a:lnTo>
                <a:lnTo>
                  <a:pt x="183" y="88"/>
                </a:lnTo>
                <a:lnTo>
                  <a:pt x="187" y="85"/>
                </a:lnTo>
                <a:lnTo>
                  <a:pt x="190" y="84"/>
                </a:lnTo>
                <a:lnTo>
                  <a:pt x="194" y="83"/>
                </a:lnTo>
                <a:lnTo>
                  <a:pt x="196" y="81"/>
                </a:lnTo>
                <a:lnTo>
                  <a:pt x="200" y="80"/>
                </a:lnTo>
                <a:lnTo>
                  <a:pt x="202" y="79"/>
                </a:lnTo>
                <a:lnTo>
                  <a:pt x="206" y="78"/>
                </a:lnTo>
                <a:lnTo>
                  <a:pt x="211" y="76"/>
                </a:lnTo>
                <a:lnTo>
                  <a:pt x="216" y="74"/>
                </a:lnTo>
                <a:lnTo>
                  <a:pt x="219" y="73"/>
                </a:lnTo>
                <a:lnTo>
                  <a:pt x="222" y="72"/>
                </a:lnTo>
                <a:lnTo>
                  <a:pt x="225" y="71"/>
                </a:lnTo>
                <a:lnTo>
                  <a:pt x="228" y="71"/>
                </a:lnTo>
                <a:lnTo>
                  <a:pt x="229" y="71"/>
                </a:lnTo>
                <a:lnTo>
                  <a:pt x="230" y="71"/>
                </a:lnTo>
                <a:lnTo>
                  <a:pt x="228" y="69"/>
                </a:lnTo>
                <a:lnTo>
                  <a:pt x="225" y="68"/>
                </a:lnTo>
                <a:lnTo>
                  <a:pt x="220" y="65"/>
                </a:lnTo>
                <a:lnTo>
                  <a:pt x="217" y="62"/>
                </a:lnTo>
                <a:lnTo>
                  <a:pt x="212" y="59"/>
                </a:lnTo>
                <a:lnTo>
                  <a:pt x="209" y="56"/>
                </a:lnTo>
                <a:lnTo>
                  <a:pt x="208" y="52"/>
                </a:lnTo>
                <a:lnTo>
                  <a:pt x="211" y="49"/>
                </a:lnTo>
                <a:lnTo>
                  <a:pt x="212" y="48"/>
                </a:lnTo>
                <a:lnTo>
                  <a:pt x="216" y="46"/>
                </a:lnTo>
                <a:lnTo>
                  <a:pt x="219" y="45"/>
                </a:lnTo>
                <a:lnTo>
                  <a:pt x="224" y="44"/>
                </a:lnTo>
                <a:lnTo>
                  <a:pt x="228" y="42"/>
                </a:lnTo>
                <a:lnTo>
                  <a:pt x="233" y="41"/>
                </a:lnTo>
                <a:lnTo>
                  <a:pt x="239" y="40"/>
                </a:lnTo>
                <a:lnTo>
                  <a:pt x="244" y="40"/>
                </a:lnTo>
                <a:lnTo>
                  <a:pt x="248" y="39"/>
                </a:lnTo>
                <a:lnTo>
                  <a:pt x="253" y="38"/>
                </a:lnTo>
                <a:lnTo>
                  <a:pt x="257" y="37"/>
                </a:lnTo>
                <a:lnTo>
                  <a:pt x="262" y="37"/>
                </a:lnTo>
                <a:lnTo>
                  <a:pt x="265" y="37"/>
                </a:lnTo>
                <a:lnTo>
                  <a:pt x="267" y="37"/>
                </a:lnTo>
                <a:lnTo>
                  <a:pt x="268" y="37"/>
                </a:lnTo>
                <a:lnTo>
                  <a:pt x="269" y="37"/>
                </a:lnTo>
                <a:lnTo>
                  <a:pt x="305" y="32"/>
                </a:lnTo>
                <a:lnTo>
                  <a:pt x="282" y="0"/>
                </a:lnTo>
                <a:close/>
              </a:path>
            </a:pathLst>
          </a:custGeom>
          <a:solidFill>
            <a:srgbClr val="FFFF85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50" name="Freeform 144"/>
          <xdr:cNvSpPr>
            <a:spLocks/>
          </xdr:cNvSpPr>
        </xdr:nvSpPr>
        <xdr:spPr bwMode="auto">
          <a:xfrm>
            <a:off x="0" y="106"/>
            <a:ext cx="29" cy="28"/>
          </a:xfrm>
          <a:custGeom>
            <a:avLst/>
            <a:gdLst>
              <a:gd name="T0" fmla="*/ 29 w 318"/>
              <a:gd name="T1" fmla="*/ 0 h 338"/>
              <a:gd name="T2" fmla="*/ 26 w 318"/>
              <a:gd name="T3" fmla="*/ 5 h 338"/>
              <a:gd name="T4" fmla="*/ 25 w 318"/>
              <a:gd name="T5" fmla="*/ 6 h 338"/>
              <a:gd name="T6" fmla="*/ 24 w 318"/>
              <a:gd name="T7" fmla="*/ 6 h 338"/>
              <a:gd name="T8" fmla="*/ 23 w 318"/>
              <a:gd name="T9" fmla="*/ 7 h 338"/>
              <a:gd name="T10" fmla="*/ 21 w 318"/>
              <a:gd name="T11" fmla="*/ 8 h 338"/>
              <a:gd name="T12" fmla="*/ 20 w 318"/>
              <a:gd name="T13" fmla="*/ 8 h 338"/>
              <a:gd name="T14" fmla="*/ 19 w 318"/>
              <a:gd name="T15" fmla="*/ 9 h 338"/>
              <a:gd name="T16" fmla="*/ 18 w 318"/>
              <a:gd name="T17" fmla="*/ 9 h 338"/>
              <a:gd name="T18" fmla="*/ 20 w 318"/>
              <a:gd name="T19" fmla="*/ 11 h 338"/>
              <a:gd name="T20" fmla="*/ 20 w 318"/>
              <a:gd name="T21" fmla="*/ 11 h 338"/>
              <a:gd name="T22" fmla="*/ 19 w 318"/>
              <a:gd name="T23" fmla="*/ 12 h 338"/>
              <a:gd name="T24" fmla="*/ 18 w 318"/>
              <a:gd name="T25" fmla="*/ 13 h 338"/>
              <a:gd name="T26" fmla="*/ 17 w 318"/>
              <a:gd name="T27" fmla="*/ 14 h 338"/>
              <a:gd name="T28" fmla="*/ 16 w 318"/>
              <a:gd name="T29" fmla="*/ 14 h 338"/>
              <a:gd name="T30" fmla="*/ 15 w 318"/>
              <a:gd name="T31" fmla="*/ 14 h 338"/>
              <a:gd name="T32" fmla="*/ 14 w 318"/>
              <a:gd name="T33" fmla="*/ 15 h 338"/>
              <a:gd name="T34" fmla="*/ 13 w 318"/>
              <a:gd name="T35" fmla="*/ 15 h 338"/>
              <a:gd name="T36" fmla="*/ 12 w 318"/>
              <a:gd name="T37" fmla="*/ 16 h 338"/>
              <a:gd name="T38" fmla="*/ 11 w 318"/>
              <a:gd name="T39" fmla="*/ 16 h 338"/>
              <a:gd name="T40" fmla="*/ 10 w 318"/>
              <a:gd name="T41" fmla="*/ 17 h 338"/>
              <a:gd name="T42" fmla="*/ 8 w 318"/>
              <a:gd name="T43" fmla="*/ 17 h 338"/>
              <a:gd name="T44" fmla="*/ 5 w 318"/>
              <a:gd name="T45" fmla="*/ 19 h 338"/>
              <a:gd name="T46" fmla="*/ 0 w 318"/>
              <a:gd name="T47" fmla="*/ 28 h 338"/>
              <a:gd name="T48" fmla="*/ 0 w 318"/>
              <a:gd name="T49" fmla="*/ 16 h 338"/>
              <a:gd name="T50" fmla="*/ 0 w 318"/>
              <a:gd name="T51" fmla="*/ 15 h 338"/>
              <a:gd name="T52" fmla="*/ 1 w 318"/>
              <a:gd name="T53" fmla="*/ 15 h 338"/>
              <a:gd name="T54" fmla="*/ 2 w 318"/>
              <a:gd name="T55" fmla="*/ 14 h 338"/>
              <a:gd name="T56" fmla="*/ 3 w 318"/>
              <a:gd name="T57" fmla="*/ 13 h 338"/>
              <a:gd name="T58" fmla="*/ 4 w 318"/>
              <a:gd name="T59" fmla="*/ 12 h 338"/>
              <a:gd name="T60" fmla="*/ 6 w 318"/>
              <a:gd name="T61" fmla="*/ 12 h 338"/>
              <a:gd name="T62" fmla="*/ 6 w 318"/>
              <a:gd name="T63" fmla="*/ 11 h 338"/>
              <a:gd name="T64" fmla="*/ 7 w 318"/>
              <a:gd name="T65" fmla="*/ 11 h 338"/>
              <a:gd name="T66" fmla="*/ 8 w 318"/>
              <a:gd name="T67" fmla="*/ 10 h 338"/>
              <a:gd name="T68" fmla="*/ 8 w 318"/>
              <a:gd name="T69" fmla="*/ 9 h 338"/>
              <a:gd name="T70" fmla="*/ 9 w 318"/>
              <a:gd name="T71" fmla="*/ 8 h 338"/>
              <a:gd name="T72" fmla="*/ 10 w 318"/>
              <a:gd name="T73" fmla="*/ 7 h 338"/>
              <a:gd name="T74" fmla="*/ 12 w 318"/>
              <a:gd name="T75" fmla="*/ 6 h 338"/>
              <a:gd name="T76" fmla="*/ 13 w 318"/>
              <a:gd name="T77" fmla="*/ 5 h 338"/>
              <a:gd name="T78" fmla="*/ 14 w 318"/>
              <a:gd name="T79" fmla="*/ 5 h 338"/>
              <a:gd name="T80" fmla="*/ 15 w 318"/>
              <a:gd name="T81" fmla="*/ 4 h 338"/>
              <a:gd name="T82" fmla="*/ 16 w 318"/>
              <a:gd name="T83" fmla="*/ 4 h 338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w 318"/>
              <a:gd name="T127" fmla="*/ 0 h 338"/>
              <a:gd name="T128" fmla="*/ 318 w 318"/>
              <a:gd name="T129" fmla="*/ 338 h 338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T126" t="T127" r="T128" b="T129"/>
            <a:pathLst>
              <a:path w="318" h="338">
                <a:moveTo>
                  <a:pt x="177" y="52"/>
                </a:moveTo>
                <a:lnTo>
                  <a:pt x="262" y="5"/>
                </a:lnTo>
                <a:lnTo>
                  <a:pt x="318" y="0"/>
                </a:lnTo>
                <a:lnTo>
                  <a:pt x="270" y="47"/>
                </a:lnTo>
                <a:lnTo>
                  <a:pt x="291" y="63"/>
                </a:lnTo>
                <a:lnTo>
                  <a:pt x="289" y="63"/>
                </a:lnTo>
                <a:lnTo>
                  <a:pt x="285" y="66"/>
                </a:lnTo>
                <a:lnTo>
                  <a:pt x="281" y="67"/>
                </a:lnTo>
                <a:lnTo>
                  <a:pt x="278" y="69"/>
                </a:lnTo>
                <a:lnTo>
                  <a:pt x="274" y="71"/>
                </a:lnTo>
                <a:lnTo>
                  <a:pt x="269" y="74"/>
                </a:lnTo>
                <a:lnTo>
                  <a:pt x="265" y="76"/>
                </a:lnTo>
                <a:lnTo>
                  <a:pt x="260" y="78"/>
                </a:lnTo>
                <a:lnTo>
                  <a:pt x="255" y="81"/>
                </a:lnTo>
                <a:lnTo>
                  <a:pt x="251" y="84"/>
                </a:lnTo>
                <a:lnTo>
                  <a:pt x="245" y="87"/>
                </a:lnTo>
                <a:lnTo>
                  <a:pt x="240" y="89"/>
                </a:lnTo>
                <a:lnTo>
                  <a:pt x="234" y="93"/>
                </a:lnTo>
                <a:lnTo>
                  <a:pt x="231" y="96"/>
                </a:lnTo>
                <a:lnTo>
                  <a:pt x="227" y="98"/>
                </a:lnTo>
                <a:lnTo>
                  <a:pt x="222" y="100"/>
                </a:lnTo>
                <a:lnTo>
                  <a:pt x="219" y="101"/>
                </a:lnTo>
                <a:lnTo>
                  <a:pt x="216" y="103"/>
                </a:lnTo>
                <a:lnTo>
                  <a:pt x="210" y="106"/>
                </a:lnTo>
                <a:lnTo>
                  <a:pt x="206" y="109"/>
                </a:lnTo>
                <a:lnTo>
                  <a:pt x="201" y="111"/>
                </a:lnTo>
                <a:lnTo>
                  <a:pt x="200" y="112"/>
                </a:lnTo>
                <a:lnTo>
                  <a:pt x="198" y="113"/>
                </a:lnTo>
                <a:lnTo>
                  <a:pt x="198" y="114"/>
                </a:lnTo>
                <a:lnTo>
                  <a:pt x="218" y="129"/>
                </a:lnTo>
                <a:lnTo>
                  <a:pt x="218" y="131"/>
                </a:lnTo>
                <a:lnTo>
                  <a:pt x="217" y="133"/>
                </a:lnTo>
                <a:lnTo>
                  <a:pt x="215" y="137"/>
                </a:lnTo>
                <a:lnTo>
                  <a:pt x="212" y="139"/>
                </a:lnTo>
                <a:lnTo>
                  <a:pt x="211" y="142"/>
                </a:lnTo>
                <a:lnTo>
                  <a:pt x="208" y="145"/>
                </a:lnTo>
                <a:lnTo>
                  <a:pt x="206" y="148"/>
                </a:lnTo>
                <a:lnTo>
                  <a:pt x="201" y="151"/>
                </a:lnTo>
                <a:lnTo>
                  <a:pt x="197" y="154"/>
                </a:lnTo>
                <a:lnTo>
                  <a:pt x="193" y="158"/>
                </a:lnTo>
                <a:lnTo>
                  <a:pt x="187" y="163"/>
                </a:lnTo>
                <a:lnTo>
                  <a:pt x="183" y="165"/>
                </a:lnTo>
                <a:lnTo>
                  <a:pt x="179" y="166"/>
                </a:lnTo>
                <a:lnTo>
                  <a:pt x="176" y="168"/>
                </a:lnTo>
                <a:lnTo>
                  <a:pt x="173" y="170"/>
                </a:lnTo>
                <a:lnTo>
                  <a:pt x="169" y="171"/>
                </a:lnTo>
                <a:lnTo>
                  <a:pt x="165" y="173"/>
                </a:lnTo>
                <a:lnTo>
                  <a:pt x="162" y="176"/>
                </a:lnTo>
                <a:lnTo>
                  <a:pt x="158" y="178"/>
                </a:lnTo>
                <a:lnTo>
                  <a:pt x="153" y="179"/>
                </a:lnTo>
                <a:lnTo>
                  <a:pt x="149" y="181"/>
                </a:lnTo>
                <a:lnTo>
                  <a:pt x="146" y="183"/>
                </a:lnTo>
                <a:lnTo>
                  <a:pt x="141" y="185"/>
                </a:lnTo>
                <a:lnTo>
                  <a:pt x="138" y="187"/>
                </a:lnTo>
                <a:lnTo>
                  <a:pt x="134" y="189"/>
                </a:lnTo>
                <a:lnTo>
                  <a:pt x="129" y="190"/>
                </a:lnTo>
                <a:lnTo>
                  <a:pt x="126" y="192"/>
                </a:lnTo>
                <a:lnTo>
                  <a:pt x="121" y="193"/>
                </a:lnTo>
                <a:lnTo>
                  <a:pt x="118" y="196"/>
                </a:lnTo>
                <a:lnTo>
                  <a:pt x="115" y="198"/>
                </a:lnTo>
                <a:lnTo>
                  <a:pt x="111" y="199"/>
                </a:lnTo>
                <a:lnTo>
                  <a:pt x="105" y="201"/>
                </a:lnTo>
                <a:lnTo>
                  <a:pt x="101" y="204"/>
                </a:lnTo>
                <a:lnTo>
                  <a:pt x="95" y="205"/>
                </a:lnTo>
                <a:lnTo>
                  <a:pt x="92" y="207"/>
                </a:lnTo>
                <a:lnTo>
                  <a:pt x="90" y="208"/>
                </a:lnTo>
                <a:lnTo>
                  <a:pt x="90" y="209"/>
                </a:lnTo>
                <a:lnTo>
                  <a:pt x="58" y="235"/>
                </a:lnTo>
                <a:lnTo>
                  <a:pt x="91" y="246"/>
                </a:lnTo>
                <a:lnTo>
                  <a:pt x="50" y="272"/>
                </a:lnTo>
                <a:lnTo>
                  <a:pt x="0" y="338"/>
                </a:lnTo>
                <a:lnTo>
                  <a:pt x="0" y="203"/>
                </a:lnTo>
                <a:lnTo>
                  <a:pt x="0" y="202"/>
                </a:lnTo>
                <a:lnTo>
                  <a:pt x="0" y="199"/>
                </a:lnTo>
                <a:lnTo>
                  <a:pt x="0" y="194"/>
                </a:lnTo>
                <a:lnTo>
                  <a:pt x="2" y="189"/>
                </a:lnTo>
                <a:lnTo>
                  <a:pt x="4" y="186"/>
                </a:lnTo>
                <a:lnTo>
                  <a:pt x="7" y="183"/>
                </a:lnTo>
                <a:lnTo>
                  <a:pt x="10" y="180"/>
                </a:lnTo>
                <a:lnTo>
                  <a:pt x="13" y="177"/>
                </a:lnTo>
                <a:lnTo>
                  <a:pt x="16" y="173"/>
                </a:lnTo>
                <a:lnTo>
                  <a:pt x="20" y="170"/>
                </a:lnTo>
                <a:lnTo>
                  <a:pt x="24" y="167"/>
                </a:lnTo>
                <a:lnTo>
                  <a:pt x="28" y="164"/>
                </a:lnTo>
                <a:lnTo>
                  <a:pt x="32" y="160"/>
                </a:lnTo>
                <a:lnTo>
                  <a:pt x="36" y="157"/>
                </a:lnTo>
                <a:lnTo>
                  <a:pt x="40" y="154"/>
                </a:lnTo>
                <a:lnTo>
                  <a:pt x="45" y="151"/>
                </a:lnTo>
                <a:lnTo>
                  <a:pt x="49" y="148"/>
                </a:lnTo>
                <a:lnTo>
                  <a:pt x="54" y="145"/>
                </a:lnTo>
                <a:lnTo>
                  <a:pt x="58" y="143"/>
                </a:lnTo>
                <a:lnTo>
                  <a:pt x="62" y="141"/>
                </a:lnTo>
                <a:lnTo>
                  <a:pt x="66" y="139"/>
                </a:lnTo>
                <a:lnTo>
                  <a:pt x="69" y="137"/>
                </a:lnTo>
                <a:lnTo>
                  <a:pt x="71" y="135"/>
                </a:lnTo>
                <a:lnTo>
                  <a:pt x="74" y="134"/>
                </a:lnTo>
                <a:lnTo>
                  <a:pt x="78" y="132"/>
                </a:lnTo>
                <a:lnTo>
                  <a:pt x="80" y="132"/>
                </a:lnTo>
                <a:lnTo>
                  <a:pt x="80" y="130"/>
                </a:lnTo>
                <a:lnTo>
                  <a:pt x="82" y="125"/>
                </a:lnTo>
                <a:lnTo>
                  <a:pt x="84" y="122"/>
                </a:lnTo>
                <a:lnTo>
                  <a:pt x="86" y="119"/>
                </a:lnTo>
                <a:lnTo>
                  <a:pt x="89" y="115"/>
                </a:lnTo>
                <a:lnTo>
                  <a:pt x="92" y="111"/>
                </a:lnTo>
                <a:lnTo>
                  <a:pt x="95" y="107"/>
                </a:lnTo>
                <a:lnTo>
                  <a:pt x="98" y="102"/>
                </a:lnTo>
                <a:lnTo>
                  <a:pt x="102" y="98"/>
                </a:lnTo>
                <a:lnTo>
                  <a:pt x="106" y="94"/>
                </a:lnTo>
                <a:lnTo>
                  <a:pt x="109" y="88"/>
                </a:lnTo>
                <a:lnTo>
                  <a:pt x="114" y="84"/>
                </a:lnTo>
                <a:lnTo>
                  <a:pt x="118" y="79"/>
                </a:lnTo>
                <a:lnTo>
                  <a:pt x="124" y="76"/>
                </a:lnTo>
                <a:lnTo>
                  <a:pt x="127" y="73"/>
                </a:lnTo>
                <a:lnTo>
                  <a:pt x="131" y="69"/>
                </a:lnTo>
                <a:lnTo>
                  <a:pt x="136" y="66"/>
                </a:lnTo>
                <a:lnTo>
                  <a:pt x="141" y="64"/>
                </a:lnTo>
                <a:lnTo>
                  <a:pt x="146" y="62"/>
                </a:lnTo>
                <a:lnTo>
                  <a:pt x="150" y="60"/>
                </a:lnTo>
                <a:lnTo>
                  <a:pt x="154" y="58"/>
                </a:lnTo>
                <a:lnTo>
                  <a:pt x="159" y="56"/>
                </a:lnTo>
                <a:lnTo>
                  <a:pt x="162" y="55"/>
                </a:lnTo>
                <a:lnTo>
                  <a:pt x="165" y="54"/>
                </a:lnTo>
                <a:lnTo>
                  <a:pt x="169" y="53"/>
                </a:lnTo>
                <a:lnTo>
                  <a:pt x="172" y="53"/>
                </a:lnTo>
                <a:lnTo>
                  <a:pt x="175" y="52"/>
                </a:lnTo>
                <a:lnTo>
                  <a:pt x="177" y="52"/>
                </a:lnTo>
                <a:close/>
              </a:path>
            </a:pathLst>
          </a:custGeom>
          <a:solidFill>
            <a:srgbClr val="FFFF85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51" name="Freeform 145"/>
          <xdr:cNvSpPr>
            <a:spLocks/>
          </xdr:cNvSpPr>
        </xdr:nvSpPr>
        <xdr:spPr bwMode="auto">
          <a:xfrm>
            <a:off x="29" y="88"/>
            <a:ext cx="29" cy="15"/>
          </a:xfrm>
          <a:custGeom>
            <a:avLst/>
            <a:gdLst>
              <a:gd name="T0" fmla="*/ 0 w 322"/>
              <a:gd name="T1" fmla="*/ 15 h 175"/>
              <a:gd name="T2" fmla="*/ 1 w 322"/>
              <a:gd name="T3" fmla="*/ 14 h 175"/>
              <a:gd name="T4" fmla="*/ 2 w 322"/>
              <a:gd name="T5" fmla="*/ 14 h 175"/>
              <a:gd name="T6" fmla="*/ 3 w 322"/>
              <a:gd name="T7" fmla="*/ 13 h 175"/>
              <a:gd name="T8" fmla="*/ 4 w 322"/>
              <a:gd name="T9" fmla="*/ 13 h 175"/>
              <a:gd name="T10" fmla="*/ 5 w 322"/>
              <a:gd name="T11" fmla="*/ 13 h 175"/>
              <a:gd name="T12" fmla="*/ 6 w 322"/>
              <a:gd name="T13" fmla="*/ 12 h 175"/>
              <a:gd name="T14" fmla="*/ 8 w 322"/>
              <a:gd name="T15" fmla="*/ 12 h 175"/>
              <a:gd name="T16" fmla="*/ 9 w 322"/>
              <a:gd name="T17" fmla="*/ 12 h 175"/>
              <a:gd name="T18" fmla="*/ 10 w 322"/>
              <a:gd name="T19" fmla="*/ 12 h 175"/>
              <a:gd name="T20" fmla="*/ 11 w 322"/>
              <a:gd name="T21" fmla="*/ 11 h 175"/>
              <a:gd name="T22" fmla="*/ 12 w 322"/>
              <a:gd name="T23" fmla="*/ 11 h 175"/>
              <a:gd name="T24" fmla="*/ 14 w 322"/>
              <a:gd name="T25" fmla="*/ 11 h 175"/>
              <a:gd name="T26" fmla="*/ 15 w 322"/>
              <a:gd name="T27" fmla="*/ 11 h 175"/>
              <a:gd name="T28" fmla="*/ 15 w 322"/>
              <a:gd name="T29" fmla="*/ 11 h 175"/>
              <a:gd name="T30" fmla="*/ 17 w 322"/>
              <a:gd name="T31" fmla="*/ 11 h 175"/>
              <a:gd name="T32" fmla="*/ 17 w 322"/>
              <a:gd name="T33" fmla="*/ 11 h 175"/>
              <a:gd name="T34" fmla="*/ 17 w 322"/>
              <a:gd name="T35" fmla="*/ 10 h 175"/>
              <a:gd name="T36" fmla="*/ 17 w 322"/>
              <a:gd name="T37" fmla="*/ 9 h 175"/>
              <a:gd name="T38" fmla="*/ 17 w 322"/>
              <a:gd name="T39" fmla="*/ 9 h 175"/>
              <a:gd name="T40" fmla="*/ 18 w 322"/>
              <a:gd name="T41" fmla="*/ 8 h 175"/>
              <a:gd name="T42" fmla="*/ 18 w 322"/>
              <a:gd name="T43" fmla="*/ 7 h 175"/>
              <a:gd name="T44" fmla="*/ 20 w 322"/>
              <a:gd name="T45" fmla="*/ 6 h 175"/>
              <a:gd name="T46" fmla="*/ 21 w 322"/>
              <a:gd name="T47" fmla="*/ 5 h 175"/>
              <a:gd name="T48" fmla="*/ 22 w 322"/>
              <a:gd name="T49" fmla="*/ 4 h 175"/>
              <a:gd name="T50" fmla="*/ 29 w 322"/>
              <a:gd name="T51" fmla="*/ 4 h 175"/>
              <a:gd name="T52" fmla="*/ 29 w 322"/>
              <a:gd name="T53" fmla="*/ 3 h 175"/>
              <a:gd name="T54" fmla="*/ 28 w 322"/>
              <a:gd name="T55" fmla="*/ 2 h 175"/>
              <a:gd name="T56" fmla="*/ 27 w 322"/>
              <a:gd name="T57" fmla="*/ 2 h 175"/>
              <a:gd name="T58" fmla="*/ 26 w 322"/>
              <a:gd name="T59" fmla="*/ 2 h 175"/>
              <a:gd name="T60" fmla="*/ 24 w 322"/>
              <a:gd name="T61" fmla="*/ 1 h 175"/>
              <a:gd name="T62" fmla="*/ 23 w 322"/>
              <a:gd name="T63" fmla="*/ 1 h 175"/>
              <a:gd name="T64" fmla="*/ 23 w 322"/>
              <a:gd name="T65" fmla="*/ 1 h 175"/>
              <a:gd name="T66" fmla="*/ 22 w 322"/>
              <a:gd name="T67" fmla="*/ 1 h 175"/>
              <a:gd name="T68" fmla="*/ 21 w 322"/>
              <a:gd name="T69" fmla="*/ 1 h 175"/>
              <a:gd name="T70" fmla="*/ 20 w 322"/>
              <a:gd name="T71" fmla="*/ 0 h 175"/>
              <a:gd name="T72" fmla="*/ 19 w 322"/>
              <a:gd name="T73" fmla="*/ 0 h 175"/>
              <a:gd name="T74" fmla="*/ 18 w 322"/>
              <a:gd name="T75" fmla="*/ 0 h 175"/>
              <a:gd name="T76" fmla="*/ 17 w 322"/>
              <a:gd name="T77" fmla="*/ 0 h 175"/>
              <a:gd name="T78" fmla="*/ 16 w 322"/>
              <a:gd name="T79" fmla="*/ 1 h 175"/>
              <a:gd name="T80" fmla="*/ 15 w 322"/>
              <a:gd name="T81" fmla="*/ 1 h 175"/>
              <a:gd name="T82" fmla="*/ 6 w 322"/>
              <a:gd name="T83" fmla="*/ 9 h 175"/>
              <a:gd name="T84" fmla="*/ 6 w 322"/>
              <a:gd name="T85" fmla="*/ 10 h 175"/>
              <a:gd name="T86" fmla="*/ 5 w 322"/>
              <a:gd name="T87" fmla="*/ 10 h 175"/>
              <a:gd name="T88" fmla="*/ 4 w 322"/>
              <a:gd name="T89" fmla="*/ 11 h 175"/>
              <a:gd name="T90" fmla="*/ 2 w 322"/>
              <a:gd name="T91" fmla="*/ 11 h 175"/>
              <a:gd name="T92" fmla="*/ 1 w 322"/>
              <a:gd name="T93" fmla="*/ 12 h 175"/>
              <a:gd name="T94" fmla="*/ 1 w 322"/>
              <a:gd name="T95" fmla="*/ 13 h 175"/>
              <a:gd name="T96" fmla="*/ 0 w 322"/>
              <a:gd name="T97" fmla="*/ 14 h 175"/>
              <a:gd name="T98" fmla="*/ 0 w 322"/>
              <a:gd name="T99" fmla="*/ 15 h 175"/>
              <a:gd name="T100" fmla="*/ 0 w 322"/>
              <a:gd name="T101" fmla="*/ 15 h 175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w 322"/>
              <a:gd name="T154" fmla="*/ 0 h 175"/>
              <a:gd name="T155" fmla="*/ 322 w 322"/>
              <a:gd name="T156" fmla="*/ 175 h 175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T153" t="T154" r="T155" b="T156"/>
            <a:pathLst>
              <a:path w="322" h="175">
                <a:moveTo>
                  <a:pt x="0" y="175"/>
                </a:moveTo>
                <a:lnTo>
                  <a:pt x="0" y="175"/>
                </a:lnTo>
                <a:lnTo>
                  <a:pt x="2" y="174"/>
                </a:lnTo>
                <a:lnTo>
                  <a:pt x="4" y="172"/>
                </a:lnTo>
                <a:lnTo>
                  <a:pt x="7" y="171"/>
                </a:lnTo>
                <a:lnTo>
                  <a:pt x="10" y="169"/>
                </a:lnTo>
                <a:lnTo>
                  <a:pt x="16" y="167"/>
                </a:lnTo>
                <a:lnTo>
                  <a:pt x="20" y="164"/>
                </a:lnTo>
                <a:lnTo>
                  <a:pt x="27" y="162"/>
                </a:lnTo>
                <a:lnTo>
                  <a:pt x="30" y="160"/>
                </a:lnTo>
                <a:lnTo>
                  <a:pt x="32" y="159"/>
                </a:lnTo>
                <a:lnTo>
                  <a:pt x="35" y="157"/>
                </a:lnTo>
                <a:lnTo>
                  <a:pt x="40" y="156"/>
                </a:lnTo>
                <a:lnTo>
                  <a:pt x="43" y="154"/>
                </a:lnTo>
                <a:lnTo>
                  <a:pt x="46" y="153"/>
                </a:lnTo>
                <a:lnTo>
                  <a:pt x="51" y="152"/>
                </a:lnTo>
                <a:lnTo>
                  <a:pt x="55" y="151"/>
                </a:lnTo>
                <a:lnTo>
                  <a:pt x="58" y="149"/>
                </a:lnTo>
                <a:lnTo>
                  <a:pt x="63" y="148"/>
                </a:lnTo>
                <a:lnTo>
                  <a:pt x="67" y="146"/>
                </a:lnTo>
                <a:lnTo>
                  <a:pt x="72" y="145"/>
                </a:lnTo>
                <a:lnTo>
                  <a:pt x="76" y="144"/>
                </a:lnTo>
                <a:lnTo>
                  <a:pt x="80" y="143"/>
                </a:lnTo>
                <a:lnTo>
                  <a:pt x="85" y="142"/>
                </a:lnTo>
                <a:lnTo>
                  <a:pt x="90" y="141"/>
                </a:lnTo>
                <a:lnTo>
                  <a:pt x="95" y="140"/>
                </a:lnTo>
                <a:lnTo>
                  <a:pt x="99" y="139"/>
                </a:lnTo>
                <a:lnTo>
                  <a:pt x="103" y="138"/>
                </a:lnTo>
                <a:lnTo>
                  <a:pt x="108" y="137"/>
                </a:lnTo>
                <a:lnTo>
                  <a:pt x="111" y="136"/>
                </a:lnTo>
                <a:lnTo>
                  <a:pt x="116" y="135"/>
                </a:lnTo>
                <a:lnTo>
                  <a:pt x="121" y="134"/>
                </a:lnTo>
                <a:lnTo>
                  <a:pt x="125" y="134"/>
                </a:lnTo>
                <a:lnTo>
                  <a:pt x="130" y="133"/>
                </a:lnTo>
                <a:lnTo>
                  <a:pt x="134" y="132"/>
                </a:lnTo>
                <a:lnTo>
                  <a:pt x="137" y="130"/>
                </a:lnTo>
                <a:lnTo>
                  <a:pt x="143" y="130"/>
                </a:lnTo>
                <a:lnTo>
                  <a:pt x="146" y="130"/>
                </a:lnTo>
                <a:lnTo>
                  <a:pt x="150" y="129"/>
                </a:lnTo>
                <a:lnTo>
                  <a:pt x="155" y="129"/>
                </a:lnTo>
                <a:lnTo>
                  <a:pt x="158" y="129"/>
                </a:lnTo>
                <a:lnTo>
                  <a:pt x="161" y="128"/>
                </a:lnTo>
                <a:lnTo>
                  <a:pt x="165" y="128"/>
                </a:lnTo>
                <a:lnTo>
                  <a:pt x="168" y="127"/>
                </a:lnTo>
                <a:lnTo>
                  <a:pt x="171" y="127"/>
                </a:lnTo>
                <a:lnTo>
                  <a:pt x="177" y="127"/>
                </a:lnTo>
                <a:lnTo>
                  <a:pt x="182" y="127"/>
                </a:lnTo>
                <a:lnTo>
                  <a:pt x="185" y="127"/>
                </a:lnTo>
                <a:lnTo>
                  <a:pt x="189" y="127"/>
                </a:lnTo>
                <a:lnTo>
                  <a:pt x="191" y="127"/>
                </a:lnTo>
                <a:lnTo>
                  <a:pt x="192" y="127"/>
                </a:lnTo>
                <a:lnTo>
                  <a:pt x="191" y="126"/>
                </a:lnTo>
                <a:lnTo>
                  <a:pt x="190" y="123"/>
                </a:lnTo>
                <a:lnTo>
                  <a:pt x="189" y="120"/>
                </a:lnTo>
                <a:lnTo>
                  <a:pt x="189" y="116"/>
                </a:lnTo>
                <a:lnTo>
                  <a:pt x="188" y="112"/>
                </a:lnTo>
                <a:lnTo>
                  <a:pt x="188" y="110"/>
                </a:lnTo>
                <a:lnTo>
                  <a:pt x="188" y="107"/>
                </a:lnTo>
                <a:lnTo>
                  <a:pt x="190" y="104"/>
                </a:lnTo>
                <a:lnTo>
                  <a:pt x="190" y="100"/>
                </a:lnTo>
                <a:lnTo>
                  <a:pt x="192" y="96"/>
                </a:lnTo>
                <a:lnTo>
                  <a:pt x="193" y="92"/>
                </a:lnTo>
                <a:lnTo>
                  <a:pt x="195" y="89"/>
                </a:lnTo>
                <a:lnTo>
                  <a:pt x="197" y="85"/>
                </a:lnTo>
                <a:lnTo>
                  <a:pt x="201" y="81"/>
                </a:lnTo>
                <a:lnTo>
                  <a:pt x="205" y="76"/>
                </a:lnTo>
                <a:lnTo>
                  <a:pt x="208" y="73"/>
                </a:lnTo>
                <a:lnTo>
                  <a:pt x="212" y="69"/>
                </a:lnTo>
                <a:lnTo>
                  <a:pt x="217" y="65"/>
                </a:lnTo>
                <a:lnTo>
                  <a:pt x="220" y="61"/>
                </a:lnTo>
                <a:lnTo>
                  <a:pt x="226" y="58"/>
                </a:lnTo>
                <a:lnTo>
                  <a:pt x="229" y="54"/>
                </a:lnTo>
                <a:lnTo>
                  <a:pt x="232" y="51"/>
                </a:lnTo>
                <a:lnTo>
                  <a:pt x="236" y="49"/>
                </a:lnTo>
                <a:lnTo>
                  <a:pt x="239" y="47"/>
                </a:lnTo>
                <a:lnTo>
                  <a:pt x="243" y="44"/>
                </a:lnTo>
                <a:lnTo>
                  <a:pt x="246" y="43"/>
                </a:lnTo>
                <a:lnTo>
                  <a:pt x="318" y="43"/>
                </a:lnTo>
                <a:lnTo>
                  <a:pt x="319" y="42"/>
                </a:lnTo>
                <a:lnTo>
                  <a:pt x="322" y="38"/>
                </a:lnTo>
                <a:lnTo>
                  <a:pt x="322" y="36"/>
                </a:lnTo>
                <a:lnTo>
                  <a:pt x="321" y="33"/>
                </a:lnTo>
                <a:lnTo>
                  <a:pt x="319" y="31"/>
                </a:lnTo>
                <a:lnTo>
                  <a:pt x="315" y="29"/>
                </a:lnTo>
                <a:lnTo>
                  <a:pt x="310" y="26"/>
                </a:lnTo>
                <a:lnTo>
                  <a:pt x="306" y="25"/>
                </a:lnTo>
                <a:lnTo>
                  <a:pt x="301" y="23"/>
                </a:lnTo>
                <a:lnTo>
                  <a:pt x="296" y="21"/>
                </a:lnTo>
                <a:lnTo>
                  <a:pt x="292" y="20"/>
                </a:lnTo>
                <a:lnTo>
                  <a:pt x="286" y="18"/>
                </a:lnTo>
                <a:lnTo>
                  <a:pt x="281" y="17"/>
                </a:lnTo>
                <a:lnTo>
                  <a:pt x="276" y="17"/>
                </a:lnTo>
                <a:lnTo>
                  <a:pt x="271" y="15"/>
                </a:lnTo>
                <a:lnTo>
                  <a:pt x="266" y="15"/>
                </a:lnTo>
                <a:lnTo>
                  <a:pt x="261" y="14"/>
                </a:lnTo>
                <a:lnTo>
                  <a:pt x="258" y="14"/>
                </a:lnTo>
                <a:lnTo>
                  <a:pt x="254" y="13"/>
                </a:lnTo>
                <a:lnTo>
                  <a:pt x="252" y="13"/>
                </a:lnTo>
                <a:lnTo>
                  <a:pt x="250" y="13"/>
                </a:lnTo>
                <a:lnTo>
                  <a:pt x="249" y="12"/>
                </a:lnTo>
                <a:lnTo>
                  <a:pt x="245" y="11"/>
                </a:lnTo>
                <a:lnTo>
                  <a:pt x="242" y="9"/>
                </a:lnTo>
                <a:lnTo>
                  <a:pt x="239" y="8"/>
                </a:lnTo>
                <a:lnTo>
                  <a:pt x="236" y="7"/>
                </a:lnTo>
                <a:lnTo>
                  <a:pt x="232" y="6"/>
                </a:lnTo>
                <a:lnTo>
                  <a:pt x="229" y="5"/>
                </a:lnTo>
                <a:lnTo>
                  <a:pt x="225" y="4"/>
                </a:lnTo>
                <a:lnTo>
                  <a:pt x="220" y="3"/>
                </a:lnTo>
                <a:lnTo>
                  <a:pt x="217" y="2"/>
                </a:lnTo>
                <a:lnTo>
                  <a:pt x="213" y="0"/>
                </a:lnTo>
                <a:lnTo>
                  <a:pt x="208" y="0"/>
                </a:lnTo>
                <a:lnTo>
                  <a:pt x="205" y="0"/>
                </a:lnTo>
                <a:lnTo>
                  <a:pt x="202" y="0"/>
                </a:lnTo>
                <a:lnTo>
                  <a:pt x="197" y="0"/>
                </a:lnTo>
                <a:lnTo>
                  <a:pt x="194" y="0"/>
                </a:lnTo>
                <a:lnTo>
                  <a:pt x="191" y="1"/>
                </a:lnTo>
                <a:lnTo>
                  <a:pt x="188" y="2"/>
                </a:lnTo>
                <a:lnTo>
                  <a:pt x="183" y="4"/>
                </a:lnTo>
                <a:lnTo>
                  <a:pt x="179" y="7"/>
                </a:lnTo>
                <a:lnTo>
                  <a:pt x="174" y="9"/>
                </a:lnTo>
                <a:lnTo>
                  <a:pt x="173" y="12"/>
                </a:lnTo>
                <a:lnTo>
                  <a:pt x="171" y="13"/>
                </a:lnTo>
                <a:lnTo>
                  <a:pt x="171" y="14"/>
                </a:lnTo>
                <a:lnTo>
                  <a:pt x="141" y="44"/>
                </a:lnTo>
                <a:lnTo>
                  <a:pt x="100" y="64"/>
                </a:lnTo>
                <a:lnTo>
                  <a:pt x="72" y="107"/>
                </a:lnTo>
                <a:lnTo>
                  <a:pt x="71" y="108"/>
                </a:lnTo>
                <a:lnTo>
                  <a:pt x="66" y="110"/>
                </a:lnTo>
                <a:lnTo>
                  <a:pt x="62" y="111"/>
                </a:lnTo>
                <a:lnTo>
                  <a:pt x="60" y="112"/>
                </a:lnTo>
                <a:lnTo>
                  <a:pt x="55" y="115"/>
                </a:lnTo>
                <a:lnTo>
                  <a:pt x="52" y="117"/>
                </a:lnTo>
                <a:lnTo>
                  <a:pt x="48" y="119"/>
                </a:lnTo>
                <a:lnTo>
                  <a:pt x="43" y="121"/>
                </a:lnTo>
                <a:lnTo>
                  <a:pt x="39" y="124"/>
                </a:lnTo>
                <a:lnTo>
                  <a:pt x="34" y="127"/>
                </a:lnTo>
                <a:lnTo>
                  <a:pt x="30" y="130"/>
                </a:lnTo>
                <a:lnTo>
                  <a:pt x="26" y="134"/>
                </a:lnTo>
                <a:lnTo>
                  <a:pt x="22" y="138"/>
                </a:lnTo>
                <a:lnTo>
                  <a:pt x="19" y="141"/>
                </a:lnTo>
                <a:lnTo>
                  <a:pt x="16" y="144"/>
                </a:lnTo>
                <a:lnTo>
                  <a:pt x="13" y="147"/>
                </a:lnTo>
                <a:lnTo>
                  <a:pt x="9" y="150"/>
                </a:lnTo>
                <a:lnTo>
                  <a:pt x="8" y="153"/>
                </a:lnTo>
                <a:lnTo>
                  <a:pt x="6" y="155"/>
                </a:lnTo>
                <a:lnTo>
                  <a:pt x="5" y="159"/>
                </a:lnTo>
                <a:lnTo>
                  <a:pt x="3" y="161"/>
                </a:lnTo>
                <a:lnTo>
                  <a:pt x="3" y="164"/>
                </a:lnTo>
                <a:lnTo>
                  <a:pt x="0" y="169"/>
                </a:lnTo>
                <a:lnTo>
                  <a:pt x="0" y="172"/>
                </a:lnTo>
                <a:lnTo>
                  <a:pt x="0" y="174"/>
                </a:lnTo>
                <a:lnTo>
                  <a:pt x="0" y="175"/>
                </a:lnTo>
                <a:close/>
              </a:path>
            </a:pathLst>
          </a:custGeom>
          <a:solidFill>
            <a:srgbClr val="FFFF85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52" name="Freeform 146"/>
          <xdr:cNvSpPr>
            <a:spLocks/>
          </xdr:cNvSpPr>
        </xdr:nvSpPr>
        <xdr:spPr bwMode="auto">
          <a:xfrm>
            <a:off x="68" y="2"/>
            <a:ext cx="75" cy="30"/>
          </a:xfrm>
          <a:custGeom>
            <a:avLst/>
            <a:gdLst>
              <a:gd name="T0" fmla="*/ 2 w 829"/>
              <a:gd name="T1" fmla="*/ 30 h 358"/>
              <a:gd name="T2" fmla="*/ 4 w 829"/>
              <a:gd name="T3" fmla="*/ 30 h 358"/>
              <a:gd name="T4" fmla="*/ 7 w 829"/>
              <a:gd name="T5" fmla="*/ 29 h 358"/>
              <a:gd name="T6" fmla="*/ 10 w 829"/>
              <a:gd name="T7" fmla="*/ 28 h 358"/>
              <a:gd name="T8" fmla="*/ 12 w 829"/>
              <a:gd name="T9" fmla="*/ 27 h 358"/>
              <a:gd name="T10" fmla="*/ 13 w 829"/>
              <a:gd name="T11" fmla="*/ 25 h 358"/>
              <a:gd name="T12" fmla="*/ 14 w 829"/>
              <a:gd name="T13" fmla="*/ 23 h 358"/>
              <a:gd name="T14" fmla="*/ 14 w 829"/>
              <a:gd name="T15" fmla="*/ 20 h 358"/>
              <a:gd name="T16" fmla="*/ 14 w 829"/>
              <a:gd name="T17" fmla="*/ 18 h 358"/>
              <a:gd name="T18" fmla="*/ 14 w 829"/>
              <a:gd name="T19" fmla="*/ 16 h 358"/>
              <a:gd name="T20" fmla="*/ 14 w 829"/>
              <a:gd name="T21" fmla="*/ 14 h 358"/>
              <a:gd name="T22" fmla="*/ 17 w 829"/>
              <a:gd name="T23" fmla="*/ 12 h 358"/>
              <a:gd name="T24" fmla="*/ 19 w 829"/>
              <a:gd name="T25" fmla="*/ 12 h 358"/>
              <a:gd name="T26" fmla="*/ 22 w 829"/>
              <a:gd name="T27" fmla="*/ 12 h 358"/>
              <a:gd name="T28" fmla="*/ 25 w 829"/>
              <a:gd name="T29" fmla="*/ 12 h 358"/>
              <a:gd name="T30" fmla="*/ 28 w 829"/>
              <a:gd name="T31" fmla="*/ 12 h 358"/>
              <a:gd name="T32" fmla="*/ 32 w 829"/>
              <a:gd name="T33" fmla="*/ 12 h 358"/>
              <a:gd name="T34" fmla="*/ 36 w 829"/>
              <a:gd name="T35" fmla="*/ 12 h 358"/>
              <a:gd name="T36" fmla="*/ 40 w 829"/>
              <a:gd name="T37" fmla="*/ 12 h 358"/>
              <a:gd name="T38" fmla="*/ 44 w 829"/>
              <a:gd name="T39" fmla="*/ 13 h 358"/>
              <a:gd name="T40" fmla="*/ 48 w 829"/>
              <a:gd name="T41" fmla="*/ 13 h 358"/>
              <a:gd name="T42" fmla="*/ 51 w 829"/>
              <a:gd name="T43" fmla="*/ 13 h 358"/>
              <a:gd name="T44" fmla="*/ 54 w 829"/>
              <a:gd name="T45" fmla="*/ 12 h 358"/>
              <a:gd name="T46" fmla="*/ 56 w 829"/>
              <a:gd name="T47" fmla="*/ 12 h 358"/>
              <a:gd name="T48" fmla="*/ 59 w 829"/>
              <a:gd name="T49" fmla="*/ 10 h 358"/>
              <a:gd name="T50" fmla="*/ 61 w 829"/>
              <a:gd name="T51" fmla="*/ 8 h 358"/>
              <a:gd name="T52" fmla="*/ 62 w 829"/>
              <a:gd name="T53" fmla="*/ 6 h 358"/>
              <a:gd name="T54" fmla="*/ 64 w 829"/>
              <a:gd name="T55" fmla="*/ 4 h 358"/>
              <a:gd name="T56" fmla="*/ 66 w 829"/>
              <a:gd name="T57" fmla="*/ 2 h 358"/>
              <a:gd name="T58" fmla="*/ 69 w 829"/>
              <a:gd name="T59" fmla="*/ 1 h 358"/>
              <a:gd name="T60" fmla="*/ 72 w 829"/>
              <a:gd name="T61" fmla="*/ 0 h 358"/>
              <a:gd name="T62" fmla="*/ 75 w 829"/>
              <a:gd name="T63" fmla="*/ 0 h 358"/>
              <a:gd name="T64" fmla="*/ 53 w 829"/>
              <a:gd name="T65" fmla="*/ 1 h 358"/>
              <a:gd name="T66" fmla="*/ 54 w 829"/>
              <a:gd name="T67" fmla="*/ 3 h 358"/>
              <a:gd name="T68" fmla="*/ 55 w 829"/>
              <a:gd name="T69" fmla="*/ 6 h 358"/>
              <a:gd name="T70" fmla="*/ 56 w 829"/>
              <a:gd name="T71" fmla="*/ 8 h 358"/>
              <a:gd name="T72" fmla="*/ 54 w 829"/>
              <a:gd name="T73" fmla="*/ 9 h 358"/>
              <a:gd name="T74" fmla="*/ 52 w 829"/>
              <a:gd name="T75" fmla="*/ 10 h 358"/>
              <a:gd name="T76" fmla="*/ 49 w 829"/>
              <a:gd name="T77" fmla="*/ 10 h 358"/>
              <a:gd name="T78" fmla="*/ 46 w 829"/>
              <a:gd name="T79" fmla="*/ 10 h 358"/>
              <a:gd name="T80" fmla="*/ 42 w 829"/>
              <a:gd name="T81" fmla="*/ 9 h 358"/>
              <a:gd name="T82" fmla="*/ 38 w 829"/>
              <a:gd name="T83" fmla="*/ 9 h 358"/>
              <a:gd name="T84" fmla="*/ 33 w 829"/>
              <a:gd name="T85" fmla="*/ 9 h 358"/>
              <a:gd name="T86" fmla="*/ 29 w 829"/>
              <a:gd name="T87" fmla="*/ 9 h 358"/>
              <a:gd name="T88" fmla="*/ 25 w 829"/>
              <a:gd name="T89" fmla="*/ 9 h 358"/>
              <a:gd name="T90" fmla="*/ 21 w 829"/>
              <a:gd name="T91" fmla="*/ 9 h 358"/>
              <a:gd name="T92" fmla="*/ 18 w 829"/>
              <a:gd name="T93" fmla="*/ 10 h 358"/>
              <a:gd name="T94" fmla="*/ 15 w 829"/>
              <a:gd name="T95" fmla="*/ 10 h 358"/>
              <a:gd name="T96" fmla="*/ 12 w 829"/>
              <a:gd name="T97" fmla="*/ 11 h 358"/>
              <a:gd name="T98" fmla="*/ 10 w 829"/>
              <a:gd name="T99" fmla="*/ 12 h 358"/>
              <a:gd name="T100" fmla="*/ 8 w 829"/>
              <a:gd name="T101" fmla="*/ 13 h 358"/>
              <a:gd name="T102" fmla="*/ 5 w 829"/>
              <a:gd name="T103" fmla="*/ 15 h 358"/>
              <a:gd name="T104" fmla="*/ 4 w 829"/>
              <a:gd name="T105" fmla="*/ 17 h 358"/>
              <a:gd name="T106" fmla="*/ 4 w 829"/>
              <a:gd name="T107" fmla="*/ 19 h 358"/>
              <a:gd name="T108" fmla="*/ 5 w 829"/>
              <a:gd name="T109" fmla="*/ 21 h 358"/>
              <a:gd name="T110" fmla="*/ 6 w 829"/>
              <a:gd name="T111" fmla="*/ 23 h 358"/>
              <a:gd name="T112" fmla="*/ 7 w 829"/>
              <a:gd name="T113" fmla="*/ 26 h 358"/>
              <a:gd name="T114" fmla="*/ 4 w 829"/>
              <a:gd name="T115" fmla="*/ 28 h 358"/>
              <a:gd name="T116" fmla="*/ 2 w 829"/>
              <a:gd name="T117" fmla="*/ 29 h 358"/>
              <a:gd name="T118" fmla="*/ 0 w 829"/>
              <a:gd name="T119" fmla="*/ 30 h 358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w 829"/>
              <a:gd name="T181" fmla="*/ 0 h 358"/>
              <a:gd name="T182" fmla="*/ 829 w 829"/>
              <a:gd name="T183" fmla="*/ 358 h 358"/>
            </a:gdLst>
            <a:ahLst/>
            <a:cxnLst>
              <a:cxn ang="T120">
                <a:pos x="T0" y="T1"/>
              </a:cxn>
              <a:cxn ang="T121">
                <a:pos x="T2" y="T3"/>
              </a:cxn>
              <a:cxn ang="T122">
                <a:pos x="T4" y="T5"/>
              </a:cxn>
              <a:cxn ang="T123">
                <a:pos x="T6" y="T7"/>
              </a:cxn>
              <a:cxn ang="T124">
                <a:pos x="T8" y="T9"/>
              </a:cxn>
              <a:cxn ang="T125">
                <a:pos x="T10" y="T11"/>
              </a:cxn>
              <a:cxn ang="T126">
                <a:pos x="T12" y="T13"/>
              </a:cxn>
              <a:cxn ang="T127">
                <a:pos x="T14" y="T15"/>
              </a:cxn>
              <a:cxn ang="T128">
                <a:pos x="T16" y="T17"/>
              </a:cxn>
              <a:cxn ang="T129">
                <a:pos x="T18" y="T19"/>
              </a:cxn>
              <a:cxn ang="T130">
                <a:pos x="T20" y="T21"/>
              </a:cxn>
              <a:cxn ang="T131">
                <a:pos x="T22" y="T23"/>
              </a:cxn>
              <a:cxn ang="T132">
                <a:pos x="T24" y="T25"/>
              </a:cxn>
              <a:cxn ang="T133">
                <a:pos x="T26" y="T27"/>
              </a:cxn>
              <a:cxn ang="T134">
                <a:pos x="T28" y="T29"/>
              </a:cxn>
              <a:cxn ang="T135">
                <a:pos x="T30" y="T31"/>
              </a:cxn>
              <a:cxn ang="T136">
                <a:pos x="T32" y="T33"/>
              </a:cxn>
              <a:cxn ang="T137">
                <a:pos x="T34" y="T35"/>
              </a:cxn>
              <a:cxn ang="T138">
                <a:pos x="T36" y="T37"/>
              </a:cxn>
              <a:cxn ang="T139">
                <a:pos x="T38" y="T39"/>
              </a:cxn>
              <a:cxn ang="T140">
                <a:pos x="T40" y="T41"/>
              </a:cxn>
              <a:cxn ang="T141">
                <a:pos x="T42" y="T43"/>
              </a:cxn>
              <a:cxn ang="T142">
                <a:pos x="T44" y="T45"/>
              </a:cxn>
              <a:cxn ang="T143">
                <a:pos x="T46" y="T47"/>
              </a:cxn>
              <a:cxn ang="T144">
                <a:pos x="T48" y="T49"/>
              </a:cxn>
              <a:cxn ang="T145">
                <a:pos x="T50" y="T51"/>
              </a:cxn>
              <a:cxn ang="T146">
                <a:pos x="T52" y="T53"/>
              </a:cxn>
              <a:cxn ang="T147">
                <a:pos x="T54" y="T55"/>
              </a:cxn>
              <a:cxn ang="T148">
                <a:pos x="T56" y="T57"/>
              </a:cxn>
              <a:cxn ang="T149">
                <a:pos x="T58" y="T59"/>
              </a:cxn>
              <a:cxn ang="T150">
                <a:pos x="T60" y="T61"/>
              </a:cxn>
              <a:cxn ang="T151">
                <a:pos x="T62" y="T63"/>
              </a:cxn>
              <a:cxn ang="T152">
                <a:pos x="T64" y="T65"/>
              </a:cxn>
              <a:cxn ang="T153">
                <a:pos x="T66" y="T67"/>
              </a:cxn>
              <a:cxn ang="T154">
                <a:pos x="T68" y="T69"/>
              </a:cxn>
              <a:cxn ang="T155">
                <a:pos x="T70" y="T71"/>
              </a:cxn>
              <a:cxn ang="T156">
                <a:pos x="T72" y="T73"/>
              </a:cxn>
              <a:cxn ang="T157">
                <a:pos x="T74" y="T75"/>
              </a:cxn>
              <a:cxn ang="T158">
                <a:pos x="T76" y="T77"/>
              </a:cxn>
              <a:cxn ang="T159">
                <a:pos x="T78" y="T79"/>
              </a:cxn>
              <a:cxn ang="T160">
                <a:pos x="T80" y="T81"/>
              </a:cxn>
              <a:cxn ang="T161">
                <a:pos x="T82" y="T83"/>
              </a:cxn>
              <a:cxn ang="T162">
                <a:pos x="T84" y="T85"/>
              </a:cxn>
              <a:cxn ang="T163">
                <a:pos x="T86" y="T87"/>
              </a:cxn>
              <a:cxn ang="T164">
                <a:pos x="T88" y="T89"/>
              </a:cxn>
              <a:cxn ang="T165">
                <a:pos x="T90" y="T91"/>
              </a:cxn>
              <a:cxn ang="T166">
                <a:pos x="T92" y="T93"/>
              </a:cxn>
              <a:cxn ang="T167">
                <a:pos x="T94" y="T95"/>
              </a:cxn>
              <a:cxn ang="T168">
                <a:pos x="T96" y="T97"/>
              </a:cxn>
              <a:cxn ang="T169">
                <a:pos x="T98" y="T99"/>
              </a:cxn>
              <a:cxn ang="T170">
                <a:pos x="T100" y="T101"/>
              </a:cxn>
              <a:cxn ang="T171">
                <a:pos x="T102" y="T103"/>
              </a:cxn>
              <a:cxn ang="T172">
                <a:pos x="T104" y="T105"/>
              </a:cxn>
              <a:cxn ang="T173">
                <a:pos x="T106" y="T107"/>
              </a:cxn>
              <a:cxn ang="T174">
                <a:pos x="T108" y="T109"/>
              </a:cxn>
              <a:cxn ang="T175">
                <a:pos x="T110" y="T111"/>
              </a:cxn>
              <a:cxn ang="T176">
                <a:pos x="T112" y="T113"/>
              </a:cxn>
              <a:cxn ang="T177">
                <a:pos x="T114" y="T115"/>
              </a:cxn>
              <a:cxn ang="T178">
                <a:pos x="T116" y="T117"/>
              </a:cxn>
              <a:cxn ang="T179">
                <a:pos x="T118" y="T119"/>
              </a:cxn>
            </a:cxnLst>
            <a:rect l="T180" t="T181" r="T182" b="T183"/>
            <a:pathLst>
              <a:path w="829" h="358">
                <a:moveTo>
                  <a:pt x="0" y="358"/>
                </a:moveTo>
                <a:lnTo>
                  <a:pt x="0" y="357"/>
                </a:lnTo>
                <a:lnTo>
                  <a:pt x="2" y="357"/>
                </a:lnTo>
                <a:lnTo>
                  <a:pt x="6" y="357"/>
                </a:lnTo>
                <a:lnTo>
                  <a:pt x="12" y="357"/>
                </a:lnTo>
                <a:lnTo>
                  <a:pt x="15" y="357"/>
                </a:lnTo>
                <a:lnTo>
                  <a:pt x="18" y="357"/>
                </a:lnTo>
                <a:lnTo>
                  <a:pt x="21" y="356"/>
                </a:lnTo>
                <a:lnTo>
                  <a:pt x="25" y="356"/>
                </a:lnTo>
                <a:lnTo>
                  <a:pt x="29" y="356"/>
                </a:lnTo>
                <a:lnTo>
                  <a:pt x="33" y="355"/>
                </a:lnTo>
                <a:lnTo>
                  <a:pt x="39" y="355"/>
                </a:lnTo>
                <a:lnTo>
                  <a:pt x="43" y="355"/>
                </a:lnTo>
                <a:lnTo>
                  <a:pt x="47" y="354"/>
                </a:lnTo>
                <a:lnTo>
                  <a:pt x="52" y="353"/>
                </a:lnTo>
                <a:lnTo>
                  <a:pt x="56" y="352"/>
                </a:lnTo>
                <a:lnTo>
                  <a:pt x="62" y="352"/>
                </a:lnTo>
                <a:lnTo>
                  <a:pt x="66" y="351"/>
                </a:lnTo>
                <a:lnTo>
                  <a:pt x="71" y="350"/>
                </a:lnTo>
                <a:lnTo>
                  <a:pt x="76" y="349"/>
                </a:lnTo>
                <a:lnTo>
                  <a:pt x="81" y="349"/>
                </a:lnTo>
                <a:lnTo>
                  <a:pt x="86" y="347"/>
                </a:lnTo>
                <a:lnTo>
                  <a:pt x="90" y="346"/>
                </a:lnTo>
                <a:lnTo>
                  <a:pt x="94" y="344"/>
                </a:lnTo>
                <a:lnTo>
                  <a:pt x="100" y="343"/>
                </a:lnTo>
                <a:lnTo>
                  <a:pt x="103" y="340"/>
                </a:lnTo>
                <a:lnTo>
                  <a:pt x="108" y="339"/>
                </a:lnTo>
                <a:lnTo>
                  <a:pt x="112" y="337"/>
                </a:lnTo>
                <a:lnTo>
                  <a:pt x="116" y="336"/>
                </a:lnTo>
                <a:lnTo>
                  <a:pt x="119" y="333"/>
                </a:lnTo>
                <a:lnTo>
                  <a:pt x="123" y="330"/>
                </a:lnTo>
                <a:lnTo>
                  <a:pt x="125" y="328"/>
                </a:lnTo>
                <a:lnTo>
                  <a:pt x="128" y="326"/>
                </a:lnTo>
                <a:lnTo>
                  <a:pt x="131" y="322"/>
                </a:lnTo>
                <a:lnTo>
                  <a:pt x="133" y="320"/>
                </a:lnTo>
                <a:lnTo>
                  <a:pt x="135" y="317"/>
                </a:lnTo>
                <a:lnTo>
                  <a:pt x="137" y="314"/>
                </a:lnTo>
                <a:lnTo>
                  <a:pt x="138" y="310"/>
                </a:lnTo>
                <a:lnTo>
                  <a:pt x="140" y="306"/>
                </a:lnTo>
                <a:lnTo>
                  <a:pt x="141" y="303"/>
                </a:lnTo>
                <a:lnTo>
                  <a:pt x="144" y="299"/>
                </a:lnTo>
                <a:lnTo>
                  <a:pt x="145" y="296"/>
                </a:lnTo>
                <a:lnTo>
                  <a:pt x="146" y="293"/>
                </a:lnTo>
                <a:lnTo>
                  <a:pt x="147" y="289"/>
                </a:lnTo>
                <a:lnTo>
                  <a:pt x="148" y="286"/>
                </a:lnTo>
                <a:lnTo>
                  <a:pt x="149" y="282"/>
                </a:lnTo>
                <a:lnTo>
                  <a:pt x="149" y="278"/>
                </a:lnTo>
                <a:lnTo>
                  <a:pt x="150" y="274"/>
                </a:lnTo>
                <a:lnTo>
                  <a:pt x="150" y="269"/>
                </a:lnTo>
                <a:lnTo>
                  <a:pt x="150" y="265"/>
                </a:lnTo>
                <a:lnTo>
                  <a:pt x="151" y="261"/>
                </a:lnTo>
                <a:lnTo>
                  <a:pt x="151" y="258"/>
                </a:lnTo>
                <a:lnTo>
                  <a:pt x="151" y="254"/>
                </a:lnTo>
                <a:lnTo>
                  <a:pt x="151" y="250"/>
                </a:lnTo>
                <a:lnTo>
                  <a:pt x="151" y="246"/>
                </a:lnTo>
                <a:lnTo>
                  <a:pt x="151" y="242"/>
                </a:lnTo>
                <a:lnTo>
                  <a:pt x="151" y="237"/>
                </a:lnTo>
                <a:lnTo>
                  <a:pt x="151" y="233"/>
                </a:lnTo>
                <a:lnTo>
                  <a:pt x="151" y="230"/>
                </a:lnTo>
                <a:lnTo>
                  <a:pt x="151" y="226"/>
                </a:lnTo>
                <a:lnTo>
                  <a:pt x="151" y="223"/>
                </a:lnTo>
                <a:lnTo>
                  <a:pt x="150" y="218"/>
                </a:lnTo>
                <a:lnTo>
                  <a:pt x="150" y="215"/>
                </a:lnTo>
                <a:lnTo>
                  <a:pt x="150" y="210"/>
                </a:lnTo>
                <a:lnTo>
                  <a:pt x="150" y="207"/>
                </a:lnTo>
                <a:lnTo>
                  <a:pt x="149" y="202"/>
                </a:lnTo>
                <a:lnTo>
                  <a:pt x="149" y="198"/>
                </a:lnTo>
                <a:lnTo>
                  <a:pt x="149" y="195"/>
                </a:lnTo>
                <a:lnTo>
                  <a:pt x="150" y="192"/>
                </a:lnTo>
                <a:lnTo>
                  <a:pt x="150" y="188"/>
                </a:lnTo>
                <a:lnTo>
                  <a:pt x="150" y="184"/>
                </a:lnTo>
                <a:lnTo>
                  <a:pt x="150" y="181"/>
                </a:lnTo>
                <a:lnTo>
                  <a:pt x="151" y="178"/>
                </a:lnTo>
                <a:lnTo>
                  <a:pt x="152" y="175"/>
                </a:lnTo>
                <a:lnTo>
                  <a:pt x="154" y="172"/>
                </a:lnTo>
                <a:lnTo>
                  <a:pt x="155" y="168"/>
                </a:lnTo>
                <a:lnTo>
                  <a:pt x="157" y="166"/>
                </a:lnTo>
                <a:lnTo>
                  <a:pt x="161" y="160"/>
                </a:lnTo>
                <a:lnTo>
                  <a:pt x="167" y="155"/>
                </a:lnTo>
                <a:lnTo>
                  <a:pt x="170" y="152"/>
                </a:lnTo>
                <a:lnTo>
                  <a:pt x="174" y="150"/>
                </a:lnTo>
                <a:lnTo>
                  <a:pt x="178" y="149"/>
                </a:lnTo>
                <a:lnTo>
                  <a:pt x="183" y="147"/>
                </a:lnTo>
                <a:lnTo>
                  <a:pt x="186" y="145"/>
                </a:lnTo>
                <a:lnTo>
                  <a:pt x="192" y="143"/>
                </a:lnTo>
                <a:lnTo>
                  <a:pt x="194" y="142"/>
                </a:lnTo>
                <a:lnTo>
                  <a:pt x="197" y="142"/>
                </a:lnTo>
                <a:lnTo>
                  <a:pt x="201" y="141"/>
                </a:lnTo>
                <a:lnTo>
                  <a:pt x="204" y="141"/>
                </a:lnTo>
                <a:lnTo>
                  <a:pt x="207" y="140"/>
                </a:lnTo>
                <a:lnTo>
                  <a:pt x="210" y="140"/>
                </a:lnTo>
                <a:lnTo>
                  <a:pt x="214" y="139"/>
                </a:lnTo>
                <a:lnTo>
                  <a:pt x="218" y="139"/>
                </a:lnTo>
                <a:lnTo>
                  <a:pt x="221" y="139"/>
                </a:lnTo>
                <a:lnTo>
                  <a:pt x="226" y="138"/>
                </a:lnTo>
                <a:lnTo>
                  <a:pt x="230" y="138"/>
                </a:lnTo>
                <a:lnTo>
                  <a:pt x="235" y="138"/>
                </a:lnTo>
                <a:lnTo>
                  <a:pt x="239" y="138"/>
                </a:lnTo>
                <a:lnTo>
                  <a:pt x="243" y="138"/>
                </a:lnTo>
                <a:lnTo>
                  <a:pt x="248" y="137"/>
                </a:lnTo>
                <a:lnTo>
                  <a:pt x="252" y="137"/>
                </a:lnTo>
                <a:lnTo>
                  <a:pt x="257" y="137"/>
                </a:lnTo>
                <a:lnTo>
                  <a:pt x="262" y="137"/>
                </a:lnTo>
                <a:lnTo>
                  <a:pt x="267" y="137"/>
                </a:lnTo>
                <a:lnTo>
                  <a:pt x="273" y="138"/>
                </a:lnTo>
                <a:lnTo>
                  <a:pt x="277" y="138"/>
                </a:lnTo>
                <a:lnTo>
                  <a:pt x="283" y="138"/>
                </a:lnTo>
                <a:lnTo>
                  <a:pt x="288" y="138"/>
                </a:lnTo>
                <a:lnTo>
                  <a:pt x="295" y="138"/>
                </a:lnTo>
                <a:lnTo>
                  <a:pt x="299" y="138"/>
                </a:lnTo>
                <a:lnTo>
                  <a:pt x="306" y="139"/>
                </a:lnTo>
                <a:lnTo>
                  <a:pt x="311" y="139"/>
                </a:lnTo>
                <a:lnTo>
                  <a:pt x="318" y="140"/>
                </a:lnTo>
                <a:lnTo>
                  <a:pt x="323" y="140"/>
                </a:lnTo>
                <a:lnTo>
                  <a:pt x="329" y="140"/>
                </a:lnTo>
                <a:lnTo>
                  <a:pt x="335" y="140"/>
                </a:lnTo>
                <a:lnTo>
                  <a:pt x="341" y="141"/>
                </a:lnTo>
                <a:lnTo>
                  <a:pt x="347" y="141"/>
                </a:lnTo>
                <a:lnTo>
                  <a:pt x="354" y="141"/>
                </a:lnTo>
                <a:lnTo>
                  <a:pt x="360" y="142"/>
                </a:lnTo>
                <a:lnTo>
                  <a:pt x="367" y="142"/>
                </a:lnTo>
                <a:lnTo>
                  <a:pt x="372" y="142"/>
                </a:lnTo>
                <a:lnTo>
                  <a:pt x="379" y="143"/>
                </a:lnTo>
                <a:lnTo>
                  <a:pt x="386" y="143"/>
                </a:lnTo>
                <a:lnTo>
                  <a:pt x="392" y="145"/>
                </a:lnTo>
                <a:lnTo>
                  <a:pt x="399" y="145"/>
                </a:lnTo>
                <a:lnTo>
                  <a:pt x="405" y="145"/>
                </a:lnTo>
                <a:lnTo>
                  <a:pt x="412" y="146"/>
                </a:lnTo>
                <a:lnTo>
                  <a:pt x="418" y="147"/>
                </a:lnTo>
                <a:lnTo>
                  <a:pt x="424" y="147"/>
                </a:lnTo>
                <a:lnTo>
                  <a:pt x="432" y="147"/>
                </a:lnTo>
                <a:lnTo>
                  <a:pt x="437" y="147"/>
                </a:lnTo>
                <a:lnTo>
                  <a:pt x="444" y="148"/>
                </a:lnTo>
                <a:lnTo>
                  <a:pt x="449" y="148"/>
                </a:lnTo>
                <a:lnTo>
                  <a:pt x="457" y="148"/>
                </a:lnTo>
                <a:lnTo>
                  <a:pt x="462" y="149"/>
                </a:lnTo>
                <a:lnTo>
                  <a:pt x="469" y="149"/>
                </a:lnTo>
                <a:lnTo>
                  <a:pt x="474" y="149"/>
                </a:lnTo>
                <a:lnTo>
                  <a:pt x="481" y="150"/>
                </a:lnTo>
                <a:lnTo>
                  <a:pt x="487" y="150"/>
                </a:lnTo>
                <a:lnTo>
                  <a:pt x="494" y="150"/>
                </a:lnTo>
                <a:lnTo>
                  <a:pt x="499" y="150"/>
                </a:lnTo>
                <a:lnTo>
                  <a:pt x="506" y="151"/>
                </a:lnTo>
                <a:lnTo>
                  <a:pt x="511" y="151"/>
                </a:lnTo>
                <a:lnTo>
                  <a:pt x="518" y="151"/>
                </a:lnTo>
                <a:lnTo>
                  <a:pt x="523" y="151"/>
                </a:lnTo>
                <a:lnTo>
                  <a:pt x="529" y="151"/>
                </a:lnTo>
                <a:lnTo>
                  <a:pt x="534" y="151"/>
                </a:lnTo>
                <a:lnTo>
                  <a:pt x="541" y="151"/>
                </a:lnTo>
                <a:lnTo>
                  <a:pt x="545" y="151"/>
                </a:lnTo>
                <a:lnTo>
                  <a:pt x="551" y="151"/>
                </a:lnTo>
                <a:lnTo>
                  <a:pt x="556" y="151"/>
                </a:lnTo>
                <a:lnTo>
                  <a:pt x="562" y="151"/>
                </a:lnTo>
                <a:lnTo>
                  <a:pt x="566" y="151"/>
                </a:lnTo>
                <a:lnTo>
                  <a:pt x="572" y="151"/>
                </a:lnTo>
                <a:lnTo>
                  <a:pt x="576" y="150"/>
                </a:lnTo>
                <a:lnTo>
                  <a:pt x="581" y="150"/>
                </a:lnTo>
                <a:lnTo>
                  <a:pt x="585" y="150"/>
                </a:lnTo>
                <a:lnTo>
                  <a:pt x="590" y="149"/>
                </a:lnTo>
                <a:lnTo>
                  <a:pt x="595" y="149"/>
                </a:lnTo>
                <a:lnTo>
                  <a:pt x="599" y="149"/>
                </a:lnTo>
                <a:lnTo>
                  <a:pt x="602" y="148"/>
                </a:lnTo>
                <a:lnTo>
                  <a:pt x="606" y="147"/>
                </a:lnTo>
                <a:lnTo>
                  <a:pt x="609" y="146"/>
                </a:lnTo>
                <a:lnTo>
                  <a:pt x="613" y="145"/>
                </a:lnTo>
                <a:lnTo>
                  <a:pt x="616" y="144"/>
                </a:lnTo>
                <a:lnTo>
                  <a:pt x="620" y="143"/>
                </a:lnTo>
                <a:lnTo>
                  <a:pt x="623" y="142"/>
                </a:lnTo>
                <a:lnTo>
                  <a:pt x="626" y="141"/>
                </a:lnTo>
                <a:lnTo>
                  <a:pt x="632" y="139"/>
                </a:lnTo>
                <a:lnTo>
                  <a:pt x="637" y="136"/>
                </a:lnTo>
                <a:lnTo>
                  <a:pt x="642" y="133"/>
                </a:lnTo>
                <a:lnTo>
                  <a:pt x="646" y="130"/>
                </a:lnTo>
                <a:lnTo>
                  <a:pt x="649" y="127"/>
                </a:lnTo>
                <a:lnTo>
                  <a:pt x="654" y="124"/>
                </a:lnTo>
                <a:lnTo>
                  <a:pt x="657" y="120"/>
                </a:lnTo>
                <a:lnTo>
                  <a:pt x="660" y="117"/>
                </a:lnTo>
                <a:lnTo>
                  <a:pt x="664" y="114"/>
                </a:lnTo>
                <a:lnTo>
                  <a:pt x="666" y="111"/>
                </a:lnTo>
                <a:lnTo>
                  <a:pt x="668" y="107"/>
                </a:lnTo>
                <a:lnTo>
                  <a:pt x="671" y="104"/>
                </a:lnTo>
                <a:lnTo>
                  <a:pt x="672" y="99"/>
                </a:lnTo>
                <a:lnTo>
                  <a:pt x="674" y="95"/>
                </a:lnTo>
                <a:lnTo>
                  <a:pt x="677" y="91"/>
                </a:lnTo>
                <a:lnTo>
                  <a:pt x="679" y="88"/>
                </a:lnTo>
                <a:lnTo>
                  <a:pt x="680" y="83"/>
                </a:lnTo>
                <a:lnTo>
                  <a:pt x="682" y="80"/>
                </a:lnTo>
                <a:lnTo>
                  <a:pt x="683" y="76"/>
                </a:lnTo>
                <a:lnTo>
                  <a:pt x="685" y="72"/>
                </a:lnTo>
                <a:lnTo>
                  <a:pt x="688" y="69"/>
                </a:lnTo>
                <a:lnTo>
                  <a:pt x="689" y="64"/>
                </a:lnTo>
                <a:lnTo>
                  <a:pt x="692" y="60"/>
                </a:lnTo>
                <a:lnTo>
                  <a:pt x="694" y="57"/>
                </a:lnTo>
                <a:lnTo>
                  <a:pt x="696" y="54"/>
                </a:lnTo>
                <a:lnTo>
                  <a:pt x="699" y="50"/>
                </a:lnTo>
                <a:lnTo>
                  <a:pt x="703" y="47"/>
                </a:lnTo>
                <a:lnTo>
                  <a:pt x="706" y="45"/>
                </a:lnTo>
                <a:lnTo>
                  <a:pt x="709" y="42"/>
                </a:lnTo>
                <a:lnTo>
                  <a:pt x="713" y="38"/>
                </a:lnTo>
                <a:lnTo>
                  <a:pt x="717" y="35"/>
                </a:lnTo>
                <a:lnTo>
                  <a:pt x="722" y="33"/>
                </a:lnTo>
                <a:lnTo>
                  <a:pt x="725" y="28"/>
                </a:lnTo>
                <a:lnTo>
                  <a:pt x="730" y="26"/>
                </a:lnTo>
                <a:lnTo>
                  <a:pt x="735" y="24"/>
                </a:lnTo>
                <a:lnTo>
                  <a:pt x="740" y="22"/>
                </a:lnTo>
                <a:lnTo>
                  <a:pt x="745" y="20"/>
                </a:lnTo>
                <a:lnTo>
                  <a:pt x="750" y="18"/>
                </a:lnTo>
                <a:lnTo>
                  <a:pt x="755" y="16"/>
                </a:lnTo>
                <a:lnTo>
                  <a:pt x="760" y="15"/>
                </a:lnTo>
                <a:lnTo>
                  <a:pt x="765" y="13"/>
                </a:lnTo>
                <a:lnTo>
                  <a:pt x="771" y="11"/>
                </a:lnTo>
                <a:lnTo>
                  <a:pt x="776" y="10"/>
                </a:lnTo>
                <a:lnTo>
                  <a:pt x="781" y="9"/>
                </a:lnTo>
                <a:lnTo>
                  <a:pt x="785" y="7"/>
                </a:lnTo>
                <a:lnTo>
                  <a:pt x="789" y="6"/>
                </a:lnTo>
                <a:lnTo>
                  <a:pt x="794" y="5"/>
                </a:lnTo>
                <a:lnTo>
                  <a:pt x="798" y="5"/>
                </a:lnTo>
                <a:lnTo>
                  <a:pt x="803" y="3"/>
                </a:lnTo>
                <a:lnTo>
                  <a:pt x="807" y="3"/>
                </a:lnTo>
                <a:lnTo>
                  <a:pt x="810" y="2"/>
                </a:lnTo>
                <a:lnTo>
                  <a:pt x="815" y="2"/>
                </a:lnTo>
                <a:lnTo>
                  <a:pt x="819" y="1"/>
                </a:lnTo>
                <a:lnTo>
                  <a:pt x="824" y="0"/>
                </a:lnTo>
                <a:lnTo>
                  <a:pt x="828" y="0"/>
                </a:lnTo>
                <a:lnTo>
                  <a:pt x="829" y="0"/>
                </a:lnTo>
                <a:lnTo>
                  <a:pt x="599" y="0"/>
                </a:lnTo>
                <a:lnTo>
                  <a:pt x="595" y="2"/>
                </a:lnTo>
                <a:lnTo>
                  <a:pt x="592" y="4"/>
                </a:lnTo>
                <a:lnTo>
                  <a:pt x="590" y="7"/>
                </a:lnTo>
                <a:lnTo>
                  <a:pt x="590" y="11"/>
                </a:lnTo>
                <a:lnTo>
                  <a:pt x="588" y="13"/>
                </a:lnTo>
                <a:lnTo>
                  <a:pt x="589" y="16"/>
                </a:lnTo>
                <a:lnTo>
                  <a:pt x="589" y="20"/>
                </a:lnTo>
                <a:lnTo>
                  <a:pt x="590" y="24"/>
                </a:lnTo>
                <a:lnTo>
                  <a:pt x="591" y="27"/>
                </a:lnTo>
                <a:lnTo>
                  <a:pt x="592" y="32"/>
                </a:lnTo>
                <a:lnTo>
                  <a:pt x="593" y="36"/>
                </a:lnTo>
                <a:lnTo>
                  <a:pt x="596" y="40"/>
                </a:lnTo>
                <a:lnTo>
                  <a:pt x="598" y="44"/>
                </a:lnTo>
                <a:lnTo>
                  <a:pt x="600" y="48"/>
                </a:lnTo>
                <a:lnTo>
                  <a:pt x="602" y="52"/>
                </a:lnTo>
                <a:lnTo>
                  <a:pt x="606" y="57"/>
                </a:lnTo>
                <a:lnTo>
                  <a:pt x="607" y="60"/>
                </a:lnTo>
                <a:lnTo>
                  <a:pt x="609" y="64"/>
                </a:lnTo>
                <a:lnTo>
                  <a:pt x="611" y="69"/>
                </a:lnTo>
                <a:lnTo>
                  <a:pt x="613" y="73"/>
                </a:lnTo>
                <a:lnTo>
                  <a:pt x="615" y="77"/>
                </a:lnTo>
                <a:lnTo>
                  <a:pt x="616" y="80"/>
                </a:lnTo>
                <a:lnTo>
                  <a:pt x="618" y="84"/>
                </a:lnTo>
                <a:lnTo>
                  <a:pt x="619" y="88"/>
                </a:lnTo>
                <a:lnTo>
                  <a:pt x="619" y="90"/>
                </a:lnTo>
                <a:lnTo>
                  <a:pt x="619" y="93"/>
                </a:lnTo>
                <a:lnTo>
                  <a:pt x="618" y="96"/>
                </a:lnTo>
                <a:lnTo>
                  <a:pt x="616" y="101"/>
                </a:lnTo>
                <a:lnTo>
                  <a:pt x="614" y="103"/>
                </a:lnTo>
                <a:lnTo>
                  <a:pt x="612" y="105"/>
                </a:lnTo>
                <a:lnTo>
                  <a:pt x="609" y="107"/>
                </a:lnTo>
                <a:lnTo>
                  <a:pt x="606" y="110"/>
                </a:lnTo>
                <a:lnTo>
                  <a:pt x="599" y="111"/>
                </a:lnTo>
                <a:lnTo>
                  <a:pt x="595" y="112"/>
                </a:lnTo>
                <a:lnTo>
                  <a:pt x="591" y="112"/>
                </a:lnTo>
                <a:lnTo>
                  <a:pt x="587" y="113"/>
                </a:lnTo>
                <a:lnTo>
                  <a:pt x="584" y="113"/>
                </a:lnTo>
                <a:lnTo>
                  <a:pt x="581" y="114"/>
                </a:lnTo>
                <a:lnTo>
                  <a:pt x="577" y="114"/>
                </a:lnTo>
                <a:lnTo>
                  <a:pt x="573" y="114"/>
                </a:lnTo>
                <a:lnTo>
                  <a:pt x="569" y="114"/>
                </a:lnTo>
                <a:lnTo>
                  <a:pt x="565" y="115"/>
                </a:lnTo>
                <a:lnTo>
                  <a:pt x="561" y="115"/>
                </a:lnTo>
                <a:lnTo>
                  <a:pt x="556" y="115"/>
                </a:lnTo>
                <a:lnTo>
                  <a:pt x="551" y="115"/>
                </a:lnTo>
                <a:lnTo>
                  <a:pt x="548" y="116"/>
                </a:lnTo>
                <a:lnTo>
                  <a:pt x="542" y="115"/>
                </a:lnTo>
                <a:lnTo>
                  <a:pt x="537" y="115"/>
                </a:lnTo>
                <a:lnTo>
                  <a:pt x="532" y="115"/>
                </a:lnTo>
                <a:lnTo>
                  <a:pt x="527" y="115"/>
                </a:lnTo>
                <a:lnTo>
                  <a:pt x="521" y="115"/>
                </a:lnTo>
                <a:lnTo>
                  <a:pt x="516" y="115"/>
                </a:lnTo>
                <a:lnTo>
                  <a:pt x="510" y="115"/>
                </a:lnTo>
                <a:lnTo>
                  <a:pt x="505" y="115"/>
                </a:lnTo>
                <a:lnTo>
                  <a:pt x="498" y="114"/>
                </a:lnTo>
                <a:lnTo>
                  <a:pt x="493" y="114"/>
                </a:lnTo>
                <a:lnTo>
                  <a:pt x="486" y="114"/>
                </a:lnTo>
                <a:lnTo>
                  <a:pt x="481" y="114"/>
                </a:lnTo>
                <a:lnTo>
                  <a:pt x="474" y="113"/>
                </a:lnTo>
                <a:lnTo>
                  <a:pt x="469" y="113"/>
                </a:lnTo>
                <a:lnTo>
                  <a:pt x="462" y="113"/>
                </a:lnTo>
                <a:lnTo>
                  <a:pt x="457" y="113"/>
                </a:lnTo>
                <a:lnTo>
                  <a:pt x="450" y="112"/>
                </a:lnTo>
                <a:lnTo>
                  <a:pt x="444" y="112"/>
                </a:lnTo>
                <a:lnTo>
                  <a:pt x="437" y="111"/>
                </a:lnTo>
                <a:lnTo>
                  <a:pt x="430" y="111"/>
                </a:lnTo>
                <a:lnTo>
                  <a:pt x="424" y="111"/>
                </a:lnTo>
                <a:lnTo>
                  <a:pt x="417" y="110"/>
                </a:lnTo>
                <a:lnTo>
                  <a:pt x="411" y="110"/>
                </a:lnTo>
                <a:lnTo>
                  <a:pt x="404" y="110"/>
                </a:lnTo>
                <a:lnTo>
                  <a:pt x="398" y="110"/>
                </a:lnTo>
                <a:lnTo>
                  <a:pt x="390" y="109"/>
                </a:lnTo>
                <a:lnTo>
                  <a:pt x="383" y="108"/>
                </a:lnTo>
                <a:lnTo>
                  <a:pt x="377" y="108"/>
                </a:lnTo>
                <a:lnTo>
                  <a:pt x="370" y="108"/>
                </a:lnTo>
                <a:lnTo>
                  <a:pt x="364" y="108"/>
                </a:lnTo>
                <a:lnTo>
                  <a:pt x="357" y="108"/>
                </a:lnTo>
                <a:lnTo>
                  <a:pt x="351" y="108"/>
                </a:lnTo>
                <a:lnTo>
                  <a:pt x="344" y="107"/>
                </a:lnTo>
                <a:lnTo>
                  <a:pt x="337" y="107"/>
                </a:lnTo>
                <a:lnTo>
                  <a:pt x="331" y="107"/>
                </a:lnTo>
                <a:lnTo>
                  <a:pt x="323" y="107"/>
                </a:lnTo>
                <a:lnTo>
                  <a:pt x="317" y="107"/>
                </a:lnTo>
                <a:lnTo>
                  <a:pt x="310" y="107"/>
                </a:lnTo>
                <a:lnTo>
                  <a:pt x="303" y="107"/>
                </a:lnTo>
                <a:lnTo>
                  <a:pt x="298" y="107"/>
                </a:lnTo>
                <a:lnTo>
                  <a:pt x="290" y="107"/>
                </a:lnTo>
                <a:lnTo>
                  <a:pt x="285" y="107"/>
                </a:lnTo>
                <a:lnTo>
                  <a:pt x="278" y="107"/>
                </a:lnTo>
                <a:lnTo>
                  <a:pt x="272" y="107"/>
                </a:lnTo>
                <a:lnTo>
                  <a:pt x="265" y="107"/>
                </a:lnTo>
                <a:lnTo>
                  <a:pt x="260" y="108"/>
                </a:lnTo>
                <a:lnTo>
                  <a:pt x="253" y="108"/>
                </a:lnTo>
                <a:lnTo>
                  <a:pt x="249" y="110"/>
                </a:lnTo>
                <a:lnTo>
                  <a:pt x="242" y="110"/>
                </a:lnTo>
                <a:lnTo>
                  <a:pt x="237" y="110"/>
                </a:lnTo>
                <a:lnTo>
                  <a:pt x="230" y="111"/>
                </a:lnTo>
                <a:lnTo>
                  <a:pt x="225" y="111"/>
                </a:lnTo>
                <a:lnTo>
                  <a:pt x="219" y="112"/>
                </a:lnTo>
                <a:lnTo>
                  <a:pt x="214" y="112"/>
                </a:lnTo>
                <a:lnTo>
                  <a:pt x="209" y="113"/>
                </a:lnTo>
                <a:lnTo>
                  <a:pt x="204" y="114"/>
                </a:lnTo>
                <a:lnTo>
                  <a:pt x="198" y="114"/>
                </a:lnTo>
                <a:lnTo>
                  <a:pt x="193" y="115"/>
                </a:lnTo>
                <a:lnTo>
                  <a:pt x="187" y="116"/>
                </a:lnTo>
                <a:lnTo>
                  <a:pt x="183" y="117"/>
                </a:lnTo>
                <a:lnTo>
                  <a:pt x="178" y="118"/>
                </a:lnTo>
                <a:lnTo>
                  <a:pt x="173" y="119"/>
                </a:lnTo>
                <a:lnTo>
                  <a:pt x="168" y="120"/>
                </a:lnTo>
                <a:lnTo>
                  <a:pt x="164" y="122"/>
                </a:lnTo>
                <a:lnTo>
                  <a:pt x="159" y="122"/>
                </a:lnTo>
                <a:lnTo>
                  <a:pt x="155" y="123"/>
                </a:lnTo>
                <a:lnTo>
                  <a:pt x="150" y="124"/>
                </a:lnTo>
                <a:lnTo>
                  <a:pt x="147" y="126"/>
                </a:lnTo>
                <a:lnTo>
                  <a:pt x="141" y="127"/>
                </a:lnTo>
                <a:lnTo>
                  <a:pt x="138" y="128"/>
                </a:lnTo>
                <a:lnTo>
                  <a:pt x="134" y="130"/>
                </a:lnTo>
                <a:lnTo>
                  <a:pt x="131" y="132"/>
                </a:lnTo>
                <a:lnTo>
                  <a:pt x="126" y="133"/>
                </a:lnTo>
                <a:lnTo>
                  <a:pt x="123" y="135"/>
                </a:lnTo>
                <a:lnTo>
                  <a:pt x="119" y="137"/>
                </a:lnTo>
                <a:lnTo>
                  <a:pt x="115" y="138"/>
                </a:lnTo>
                <a:lnTo>
                  <a:pt x="112" y="140"/>
                </a:lnTo>
                <a:lnTo>
                  <a:pt x="109" y="141"/>
                </a:lnTo>
                <a:lnTo>
                  <a:pt x="105" y="143"/>
                </a:lnTo>
                <a:lnTo>
                  <a:pt x="102" y="145"/>
                </a:lnTo>
                <a:lnTo>
                  <a:pt x="99" y="146"/>
                </a:lnTo>
                <a:lnTo>
                  <a:pt x="96" y="148"/>
                </a:lnTo>
                <a:lnTo>
                  <a:pt x="92" y="149"/>
                </a:lnTo>
                <a:lnTo>
                  <a:pt x="90" y="151"/>
                </a:lnTo>
                <a:lnTo>
                  <a:pt x="85" y="154"/>
                </a:lnTo>
                <a:lnTo>
                  <a:pt x="79" y="158"/>
                </a:lnTo>
                <a:lnTo>
                  <a:pt x="74" y="161"/>
                </a:lnTo>
                <a:lnTo>
                  <a:pt x="69" y="164"/>
                </a:lnTo>
                <a:lnTo>
                  <a:pt x="65" y="168"/>
                </a:lnTo>
                <a:lnTo>
                  <a:pt x="62" y="173"/>
                </a:lnTo>
                <a:lnTo>
                  <a:pt x="57" y="176"/>
                </a:lnTo>
                <a:lnTo>
                  <a:pt x="54" y="180"/>
                </a:lnTo>
                <a:lnTo>
                  <a:pt x="51" y="183"/>
                </a:lnTo>
                <a:lnTo>
                  <a:pt x="50" y="187"/>
                </a:lnTo>
                <a:lnTo>
                  <a:pt x="46" y="191"/>
                </a:lnTo>
                <a:lnTo>
                  <a:pt x="44" y="195"/>
                </a:lnTo>
                <a:lnTo>
                  <a:pt x="43" y="198"/>
                </a:lnTo>
                <a:lnTo>
                  <a:pt x="42" y="202"/>
                </a:lnTo>
                <a:lnTo>
                  <a:pt x="41" y="206"/>
                </a:lnTo>
                <a:lnTo>
                  <a:pt x="40" y="210"/>
                </a:lnTo>
                <a:lnTo>
                  <a:pt x="40" y="213"/>
                </a:lnTo>
                <a:lnTo>
                  <a:pt x="40" y="217"/>
                </a:lnTo>
                <a:lnTo>
                  <a:pt x="40" y="220"/>
                </a:lnTo>
                <a:lnTo>
                  <a:pt x="41" y="223"/>
                </a:lnTo>
                <a:lnTo>
                  <a:pt x="41" y="226"/>
                </a:lnTo>
                <a:lnTo>
                  <a:pt x="42" y="230"/>
                </a:lnTo>
                <a:lnTo>
                  <a:pt x="43" y="233"/>
                </a:lnTo>
                <a:lnTo>
                  <a:pt x="44" y="236"/>
                </a:lnTo>
                <a:lnTo>
                  <a:pt x="46" y="240"/>
                </a:lnTo>
                <a:lnTo>
                  <a:pt x="47" y="243"/>
                </a:lnTo>
                <a:lnTo>
                  <a:pt x="50" y="247"/>
                </a:lnTo>
                <a:lnTo>
                  <a:pt x="51" y="250"/>
                </a:lnTo>
                <a:lnTo>
                  <a:pt x="53" y="253"/>
                </a:lnTo>
                <a:lnTo>
                  <a:pt x="55" y="257"/>
                </a:lnTo>
                <a:lnTo>
                  <a:pt x="56" y="259"/>
                </a:lnTo>
                <a:lnTo>
                  <a:pt x="58" y="262"/>
                </a:lnTo>
                <a:lnTo>
                  <a:pt x="60" y="265"/>
                </a:lnTo>
                <a:lnTo>
                  <a:pt x="62" y="268"/>
                </a:lnTo>
                <a:lnTo>
                  <a:pt x="64" y="271"/>
                </a:lnTo>
                <a:lnTo>
                  <a:pt x="65" y="275"/>
                </a:lnTo>
                <a:lnTo>
                  <a:pt x="67" y="277"/>
                </a:lnTo>
                <a:lnTo>
                  <a:pt x="68" y="281"/>
                </a:lnTo>
                <a:lnTo>
                  <a:pt x="70" y="286"/>
                </a:lnTo>
                <a:lnTo>
                  <a:pt x="73" y="292"/>
                </a:lnTo>
                <a:lnTo>
                  <a:pt x="74" y="297"/>
                </a:lnTo>
                <a:lnTo>
                  <a:pt x="74" y="303"/>
                </a:lnTo>
                <a:lnTo>
                  <a:pt x="73" y="308"/>
                </a:lnTo>
                <a:lnTo>
                  <a:pt x="69" y="313"/>
                </a:lnTo>
                <a:lnTo>
                  <a:pt x="65" y="318"/>
                </a:lnTo>
                <a:lnTo>
                  <a:pt x="60" y="323"/>
                </a:lnTo>
                <a:lnTo>
                  <a:pt x="57" y="325"/>
                </a:lnTo>
                <a:lnTo>
                  <a:pt x="54" y="327"/>
                </a:lnTo>
                <a:lnTo>
                  <a:pt x="51" y="329"/>
                </a:lnTo>
                <a:lnTo>
                  <a:pt x="48" y="332"/>
                </a:lnTo>
                <a:lnTo>
                  <a:pt x="44" y="333"/>
                </a:lnTo>
                <a:lnTo>
                  <a:pt x="41" y="336"/>
                </a:lnTo>
                <a:lnTo>
                  <a:pt x="38" y="338"/>
                </a:lnTo>
                <a:lnTo>
                  <a:pt x="35" y="340"/>
                </a:lnTo>
                <a:lnTo>
                  <a:pt x="31" y="343"/>
                </a:lnTo>
                <a:lnTo>
                  <a:pt x="28" y="344"/>
                </a:lnTo>
                <a:lnTo>
                  <a:pt x="24" y="346"/>
                </a:lnTo>
                <a:lnTo>
                  <a:pt x="21" y="348"/>
                </a:lnTo>
                <a:lnTo>
                  <a:pt x="18" y="349"/>
                </a:lnTo>
                <a:lnTo>
                  <a:pt x="16" y="350"/>
                </a:lnTo>
                <a:lnTo>
                  <a:pt x="12" y="352"/>
                </a:lnTo>
                <a:lnTo>
                  <a:pt x="10" y="353"/>
                </a:lnTo>
                <a:lnTo>
                  <a:pt x="6" y="355"/>
                </a:lnTo>
                <a:lnTo>
                  <a:pt x="2" y="356"/>
                </a:lnTo>
                <a:lnTo>
                  <a:pt x="0" y="357"/>
                </a:lnTo>
                <a:lnTo>
                  <a:pt x="0" y="358"/>
                </a:lnTo>
                <a:close/>
              </a:path>
            </a:pathLst>
          </a:custGeom>
          <a:solidFill>
            <a:srgbClr val="E6E6FF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53" name="Freeform 147"/>
          <xdr:cNvSpPr>
            <a:spLocks/>
          </xdr:cNvSpPr>
        </xdr:nvSpPr>
        <xdr:spPr bwMode="auto">
          <a:xfrm>
            <a:off x="63" y="30"/>
            <a:ext cx="5" cy="11"/>
          </a:xfrm>
          <a:custGeom>
            <a:avLst/>
            <a:gdLst>
              <a:gd name="T0" fmla="*/ 2 w 53"/>
              <a:gd name="T1" fmla="*/ 10 h 137"/>
              <a:gd name="T2" fmla="*/ 2 w 53"/>
              <a:gd name="T3" fmla="*/ 3 h 137"/>
              <a:gd name="T4" fmla="*/ 4 w 53"/>
              <a:gd name="T5" fmla="*/ 2 h 137"/>
              <a:gd name="T6" fmla="*/ 5 w 53"/>
              <a:gd name="T7" fmla="*/ 0 h 137"/>
              <a:gd name="T8" fmla="*/ 1 w 53"/>
              <a:gd name="T9" fmla="*/ 2 h 137"/>
              <a:gd name="T10" fmla="*/ 0 w 53"/>
              <a:gd name="T11" fmla="*/ 2 h 137"/>
              <a:gd name="T12" fmla="*/ 0 w 53"/>
              <a:gd name="T13" fmla="*/ 10 h 137"/>
              <a:gd name="T14" fmla="*/ 1 w 53"/>
              <a:gd name="T15" fmla="*/ 11 h 137"/>
              <a:gd name="T16" fmla="*/ 2 w 53"/>
              <a:gd name="T17" fmla="*/ 10 h 137"/>
              <a:gd name="T18" fmla="*/ 2 w 53"/>
              <a:gd name="T19" fmla="*/ 10 h 137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53"/>
              <a:gd name="T31" fmla="*/ 0 h 137"/>
              <a:gd name="T32" fmla="*/ 53 w 53"/>
              <a:gd name="T33" fmla="*/ 137 h 137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53" h="137">
                <a:moveTo>
                  <a:pt x="22" y="129"/>
                </a:moveTo>
                <a:lnTo>
                  <a:pt x="25" y="37"/>
                </a:lnTo>
                <a:lnTo>
                  <a:pt x="44" y="29"/>
                </a:lnTo>
                <a:lnTo>
                  <a:pt x="53" y="0"/>
                </a:lnTo>
                <a:lnTo>
                  <a:pt x="15" y="28"/>
                </a:lnTo>
                <a:lnTo>
                  <a:pt x="1" y="28"/>
                </a:lnTo>
                <a:lnTo>
                  <a:pt x="0" y="127"/>
                </a:lnTo>
                <a:lnTo>
                  <a:pt x="11" y="137"/>
                </a:lnTo>
                <a:lnTo>
                  <a:pt x="22" y="129"/>
                </a:lnTo>
                <a:close/>
              </a:path>
            </a:pathLst>
          </a:custGeom>
          <a:solidFill>
            <a:srgbClr val="5C5C73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54" name="Freeform 148"/>
          <xdr:cNvSpPr>
            <a:spLocks/>
          </xdr:cNvSpPr>
        </xdr:nvSpPr>
        <xdr:spPr bwMode="auto">
          <a:xfrm>
            <a:off x="63" y="32"/>
            <a:ext cx="2" cy="6"/>
          </a:xfrm>
          <a:custGeom>
            <a:avLst/>
            <a:gdLst>
              <a:gd name="T0" fmla="*/ 0 w 17"/>
              <a:gd name="T1" fmla="*/ 0 h 71"/>
              <a:gd name="T2" fmla="*/ 2 w 17"/>
              <a:gd name="T3" fmla="*/ 2 h 71"/>
              <a:gd name="T4" fmla="*/ 0 w 17"/>
              <a:gd name="T5" fmla="*/ 6 h 71"/>
              <a:gd name="T6" fmla="*/ 0 w 17"/>
              <a:gd name="T7" fmla="*/ 0 h 71"/>
              <a:gd name="T8" fmla="*/ 0 w 17"/>
              <a:gd name="T9" fmla="*/ 0 h 71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17"/>
              <a:gd name="T16" fmla="*/ 0 h 71"/>
              <a:gd name="T17" fmla="*/ 17 w 17"/>
              <a:gd name="T18" fmla="*/ 71 h 71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17" h="71">
                <a:moveTo>
                  <a:pt x="2" y="0"/>
                </a:moveTo>
                <a:lnTo>
                  <a:pt x="17" y="23"/>
                </a:lnTo>
                <a:lnTo>
                  <a:pt x="0" y="71"/>
                </a:lnTo>
                <a:lnTo>
                  <a:pt x="2" y="0"/>
                </a:lnTo>
                <a:close/>
              </a:path>
            </a:pathLst>
          </a:custGeom>
          <a:solidFill>
            <a:srgbClr val="E6E6FF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20055" name="Freeform 149"/>
          <xdr:cNvSpPr>
            <a:spLocks/>
          </xdr:cNvSpPr>
        </xdr:nvSpPr>
        <xdr:spPr bwMode="auto">
          <a:xfrm>
            <a:off x="65" y="30"/>
            <a:ext cx="3" cy="2"/>
          </a:xfrm>
          <a:custGeom>
            <a:avLst/>
            <a:gdLst>
              <a:gd name="T0" fmla="*/ 0 w 31"/>
              <a:gd name="T1" fmla="*/ 2 h 27"/>
              <a:gd name="T2" fmla="*/ 3 w 31"/>
              <a:gd name="T3" fmla="*/ 0 h 27"/>
              <a:gd name="T4" fmla="*/ 1 w 31"/>
              <a:gd name="T5" fmla="*/ 0 h 27"/>
              <a:gd name="T6" fmla="*/ 0 w 31"/>
              <a:gd name="T7" fmla="*/ 2 h 27"/>
              <a:gd name="T8" fmla="*/ 0 w 31"/>
              <a:gd name="T9" fmla="*/ 2 h 27"/>
              <a:gd name="T10" fmla="*/ 0 60000 65536"/>
              <a:gd name="T11" fmla="*/ 0 60000 65536"/>
              <a:gd name="T12" fmla="*/ 0 60000 65536"/>
              <a:gd name="T13" fmla="*/ 0 60000 65536"/>
              <a:gd name="T14" fmla="*/ 0 60000 65536"/>
              <a:gd name="T15" fmla="*/ 0 w 31"/>
              <a:gd name="T16" fmla="*/ 0 h 27"/>
              <a:gd name="T17" fmla="*/ 31 w 31"/>
              <a:gd name="T18" fmla="*/ 27 h 27"/>
            </a:gdLst>
            <a:ahLst/>
            <a:cxnLst>
              <a:cxn ang="T10">
                <a:pos x="T0" y="T1"/>
              </a:cxn>
              <a:cxn ang="T11">
                <a:pos x="T2" y="T3"/>
              </a:cxn>
              <a:cxn ang="T12">
                <a:pos x="T4" y="T5"/>
              </a:cxn>
              <a:cxn ang="T13">
                <a:pos x="T6" y="T7"/>
              </a:cxn>
              <a:cxn ang="T14">
                <a:pos x="T8" y="T9"/>
              </a:cxn>
            </a:cxnLst>
            <a:rect l="T15" t="T16" r="T17" b="T18"/>
            <a:pathLst>
              <a:path w="31" h="27">
                <a:moveTo>
                  <a:pt x="0" y="27"/>
                </a:moveTo>
                <a:lnTo>
                  <a:pt x="31" y="0"/>
                </a:lnTo>
                <a:lnTo>
                  <a:pt x="11" y="4"/>
                </a:lnTo>
                <a:lnTo>
                  <a:pt x="0" y="27"/>
                </a:lnTo>
                <a:close/>
              </a:path>
            </a:pathLst>
          </a:custGeom>
          <a:solidFill>
            <a:srgbClr val="B8B8D9"/>
          </a:solidFill>
          <a:ln w="9525">
            <a:noFill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C29" sqref="C29"/>
    </sheetView>
  </sheetViews>
  <sheetFormatPr defaultRowHeight="15"/>
  <cols>
    <col min="1" max="1" width="33.140625" customWidth="1"/>
    <col min="2" max="2" width="15.42578125" bestFit="1" customWidth="1"/>
    <col min="3" max="3" width="18.140625" customWidth="1"/>
    <col min="4" max="4" width="18.5703125" customWidth="1"/>
    <col min="5" max="5" width="17.85546875" customWidth="1"/>
  </cols>
  <sheetData>
    <row r="1" spans="1:5" ht="26.25">
      <c r="A1" s="62" t="s">
        <v>85</v>
      </c>
      <c r="B1" s="62"/>
      <c r="C1" s="62"/>
      <c r="D1" s="62"/>
    </row>
    <row r="2" spans="1:5" ht="21">
      <c r="A2" s="63" t="s">
        <v>86</v>
      </c>
      <c r="B2" s="63"/>
      <c r="C2" s="63"/>
      <c r="D2" s="63"/>
    </row>
    <row r="3" spans="1:5">
      <c r="A3" s="47">
        <v>40787</v>
      </c>
    </row>
    <row r="4" spans="1:5" ht="30">
      <c r="B4" s="51" t="s">
        <v>87</v>
      </c>
      <c r="C4" s="52" t="s">
        <v>88</v>
      </c>
      <c r="D4" s="52" t="s">
        <v>89</v>
      </c>
    </row>
    <row r="5" spans="1:5">
      <c r="A5" s="1" t="s">
        <v>90</v>
      </c>
      <c r="B5" s="53">
        <v>461.17</v>
      </c>
      <c r="C5" s="53">
        <f>B5-(B5*5%)</f>
        <v>438.11150000000004</v>
      </c>
      <c r="D5" s="53">
        <f>(B5-(B5*5%))/4</f>
        <v>109.52787500000001</v>
      </c>
    </row>
    <row r="6" spans="1:5">
      <c r="A6" s="1" t="s">
        <v>91</v>
      </c>
      <c r="B6" s="53">
        <v>567.6</v>
      </c>
      <c r="C6" s="53">
        <f t="shared" ref="C6:C8" si="0">B6-(B6*15%)</f>
        <v>482.46000000000004</v>
      </c>
      <c r="D6" s="53">
        <f t="shared" ref="D6:D8" si="1">(B6-(B6*5%))/4</f>
        <v>134.80500000000001</v>
      </c>
    </row>
    <row r="7" spans="1:5">
      <c r="A7" s="1" t="s">
        <v>92</v>
      </c>
      <c r="B7" s="53">
        <v>681.11</v>
      </c>
      <c r="C7" s="53">
        <f t="shared" si="0"/>
        <v>578.94349999999997</v>
      </c>
      <c r="D7" s="53">
        <f t="shared" si="1"/>
        <v>161.76362499999999</v>
      </c>
    </row>
    <row r="8" spans="1:5">
      <c r="A8" s="1" t="s">
        <v>93</v>
      </c>
      <c r="B8" s="53">
        <v>720.85</v>
      </c>
      <c r="C8" s="53">
        <f t="shared" si="0"/>
        <v>612.72250000000008</v>
      </c>
      <c r="D8" s="53">
        <f t="shared" si="1"/>
        <v>171.201875</v>
      </c>
    </row>
    <row r="10" spans="1:5">
      <c r="A10" s="46" t="s">
        <v>94</v>
      </c>
      <c r="B10" s="46"/>
      <c r="C10" s="46"/>
      <c r="D10" s="46"/>
    </row>
    <row r="11" spans="1:5">
      <c r="A11" s="46" t="s">
        <v>95</v>
      </c>
      <c r="B11" s="46"/>
      <c r="C11" s="46"/>
      <c r="D11" s="46"/>
    </row>
    <row r="12" spans="1:5">
      <c r="A12" s="46" t="s">
        <v>96</v>
      </c>
      <c r="B12" s="46"/>
      <c r="C12" s="46"/>
      <c r="D12" s="46"/>
    </row>
    <row r="13" spans="1:5">
      <c r="A13" s="46" t="s">
        <v>97</v>
      </c>
      <c r="B13" s="46"/>
      <c r="C13" s="46"/>
      <c r="D13" s="46"/>
    </row>
    <row r="14" spans="1:5">
      <c r="A14" s="46" t="s">
        <v>98</v>
      </c>
      <c r="B14" s="46"/>
      <c r="C14" s="46"/>
      <c r="D14" s="46"/>
    </row>
    <row r="16" spans="1:5">
      <c r="A16" s="48" t="s">
        <v>107</v>
      </c>
      <c r="D16" s="49" t="s">
        <v>99</v>
      </c>
      <c r="E16" s="50" t="s">
        <v>100</v>
      </c>
    </row>
    <row r="17" spans="1:5" ht="45">
      <c r="B17" s="51" t="s">
        <v>87</v>
      </c>
      <c r="C17" s="52" t="s">
        <v>101</v>
      </c>
      <c r="D17" s="52" t="s">
        <v>102</v>
      </c>
      <c r="E17" s="52" t="s">
        <v>103</v>
      </c>
    </row>
    <row r="18" spans="1:5">
      <c r="A18" s="1" t="s">
        <v>90</v>
      </c>
      <c r="B18" s="53">
        <v>461.17</v>
      </c>
      <c r="C18" s="53">
        <f>B18-(B18*10%)</f>
        <v>415.053</v>
      </c>
      <c r="D18" s="53">
        <f>(B18-(B18*5%))/3</f>
        <v>146.03716666666668</v>
      </c>
      <c r="E18" s="53">
        <f>(B18-(B18*5%))/2</f>
        <v>219.05575000000002</v>
      </c>
    </row>
    <row r="19" spans="1:5">
      <c r="A19" s="1" t="s">
        <v>91</v>
      </c>
      <c r="B19" s="53">
        <v>567.6</v>
      </c>
      <c r="C19" s="53">
        <f t="shared" ref="C19:C21" si="2">B19-(B19*10%)</f>
        <v>510.84000000000003</v>
      </c>
      <c r="D19" s="53">
        <f t="shared" ref="D19:D21" si="3">(B19-(B19*5%))/3</f>
        <v>179.74</v>
      </c>
      <c r="E19" s="53">
        <f t="shared" ref="E19:E21" si="4">(B19-(B19*5%))/2</f>
        <v>269.61</v>
      </c>
    </row>
    <row r="20" spans="1:5">
      <c r="A20" s="1" t="s">
        <v>92</v>
      </c>
      <c r="B20" s="53">
        <v>681.11</v>
      </c>
      <c r="C20" s="53">
        <f t="shared" si="2"/>
        <v>612.99900000000002</v>
      </c>
      <c r="D20" s="53">
        <f t="shared" si="3"/>
        <v>215.68483333333333</v>
      </c>
      <c r="E20" s="53">
        <f t="shared" si="4"/>
        <v>323.52724999999998</v>
      </c>
    </row>
    <row r="21" spans="1:5">
      <c r="A21" s="1" t="s">
        <v>93</v>
      </c>
      <c r="B21" s="53">
        <v>720.85</v>
      </c>
      <c r="C21" s="53">
        <f t="shared" si="2"/>
        <v>648.76499999999999</v>
      </c>
      <c r="D21" s="53">
        <f t="shared" si="3"/>
        <v>228.26916666666668</v>
      </c>
      <c r="E21" s="53">
        <f t="shared" si="4"/>
        <v>342.40375</v>
      </c>
    </row>
    <row r="23" spans="1:5">
      <c r="A23" s="46" t="s">
        <v>104</v>
      </c>
      <c r="B23" s="46"/>
      <c r="C23" s="46"/>
      <c r="D23" s="46"/>
      <c r="E23" s="46"/>
    </row>
    <row r="24" spans="1:5">
      <c r="A24" s="46" t="s">
        <v>105</v>
      </c>
      <c r="B24" s="46"/>
      <c r="C24" s="46"/>
      <c r="D24" s="46"/>
      <c r="E24" s="46"/>
    </row>
    <row r="26" spans="1:5">
      <c r="A26" s="54">
        <v>40878</v>
      </c>
    </row>
    <row r="27" spans="1:5" ht="30">
      <c r="B27" s="51" t="s">
        <v>87</v>
      </c>
      <c r="C27" s="52" t="s">
        <v>101</v>
      </c>
    </row>
    <row r="28" spans="1:5">
      <c r="A28" s="1" t="s">
        <v>90</v>
      </c>
      <c r="B28" s="53">
        <v>461.17</v>
      </c>
      <c r="C28" s="53">
        <f>C18</f>
        <v>415.053</v>
      </c>
    </row>
    <row r="29" spans="1:5">
      <c r="A29" s="1" t="s">
        <v>91</v>
      </c>
      <c r="B29" s="53">
        <v>567.6</v>
      </c>
      <c r="C29" s="53">
        <f t="shared" ref="C29:C31" si="5">C19</f>
        <v>510.84000000000003</v>
      </c>
    </row>
    <row r="30" spans="1:5">
      <c r="A30" s="1" t="s">
        <v>92</v>
      </c>
      <c r="B30" s="53">
        <v>681.11</v>
      </c>
      <c r="C30" s="53">
        <f t="shared" si="5"/>
        <v>612.99900000000002</v>
      </c>
    </row>
    <row r="31" spans="1:5">
      <c r="A31" s="1" t="s">
        <v>93</v>
      </c>
      <c r="B31" s="53">
        <v>720.85</v>
      </c>
      <c r="C31" s="53">
        <f t="shared" si="5"/>
        <v>648.76499999999999</v>
      </c>
    </row>
    <row r="33" spans="1:5">
      <c r="A33" s="46" t="s">
        <v>104</v>
      </c>
      <c r="B33" s="46"/>
      <c r="C33" s="46"/>
      <c r="D33" s="46"/>
      <c r="E33" s="46"/>
    </row>
    <row r="34" spans="1:5">
      <c r="A34" s="46" t="s">
        <v>106</v>
      </c>
      <c r="B34" s="46"/>
      <c r="C34" s="46"/>
      <c r="D34" s="46"/>
      <c r="E34" s="46"/>
    </row>
  </sheetData>
  <mergeCells count="2">
    <mergeCell ref="A1:D1"/>
    <mergeCell ref="A2:D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2"/>
  <sheetViews>
    <sheetView topLeftCell="B1" workbookViewId="0">
      <selection activeCell="F4" sqref="F4"/>
    </sheetView>
  </sheetViews>
  <sheetFormatPr defaultRowHeight="15"/>
  <cols>
    <col min="1" max="1" width="17.28515625" customWidth="1"/>
    <col min="2" max="2" width="4.85546875" bestFit="1" customWidth="1"/>
    <col min="3" max="4" width="12.140625" bestFit="1" customWidth="1"/>
    <col min="5" max="5" width="9.42578125" bestFit="1" customWidth="1"/>
    <col min="6" max="6" width="12.85546875" bestFit="1" customWidth="1"/>
    <col min="7" max="7" width="11.28515625" customWidth="1"/>
    <col min="8" max="8" width="14.42578125" customWidth="1"/>
    <col min="9" max="9" width="13.5703125" customWidth="1"/>
    <col min="10" max="10" width="14.5703125" bestFit="1" customWidth="1"/>
    <col min="11" max="11" width="13.7109375" bestFit="1" customWidth="1"/>
  </cols>
  <sheetData>
    <row r="1" spans="1:11" ht="18.75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55</v>
      </c>
      <c r="G3" s="17" t="s">
        <v>56</v>
      </c>
      <c r="H3" s="17" t="s">
        <v>57</v>
      </c>
      <c r="I3" s="17" t="s">
        <v>58</v>
      </c>
      <c r="J3" s="20" t="s">
        <v>60</v>
      </c>
      <c r="K3" s="17" t="s">
        <v>59</v>
      </c>
    </row>
    <row r="4" spans="1:11">
      <c r="A4" s="1" t="s">
        <v>7</v>
      </c>
      <c r="B4" s="14" t="s">
        <v>69</v>
      </c>
      <c r="C4" s="14">
        <v>14</v>
      </c>
      <c r="D4" s="18">
        <v>1200</v>
      </c>
      <c r="E4" s="14">
        <v>4</v>
      </c>
      <c r="F4" s="14">
        <f>C4-E4</f>
        <v>10</v>
      </c>
      <c r="G4" s="19">
        <f>D4+12</f>
        <v>1212</v>
      </c>
      <c r="H4" s="19">
        <f>D4*E4</f>
        <v>4800</v>
      </c>
      <c r="I4" s="19">
        <f>D4+D4*10%</f>
        <v>1320</v>
      </c>
      <c r="J4" s="19">
        <f>H4*8.5%</f>
        <v>408.00000000000006</v>
      </c>
      <c r="K4" s="19">
        <f>D4-(D4*5%)</f>
        <v>1140</v>
      </c>
    </row>
    <row r="5" spans="1:11">
      <c r="A5" s="1" t="s">
        <v>13</v>
      </c>
      <c r="B5" s="14" t="s">
        <v>70</v>
      </c>
      <c r="C5" s="14">
        <v>3</v>
      </c>
      <c r="D5" s="18">
        <v>3500</v>
      </c>
      <c r="E5" s="14">
        <v>2</v>
      </c>
      <c r="F5" s="14">
        <f t="shared" ref="F5:F10" si="0">C5-E5</f>
        <v>1</v>
      </c>
      <c r="G5" s="19">
        <f t="shared" ref="G5:G10" si="1">D5+12</f>
        <v>3512</v>
      </c>
      <c r="H5" s="19">
        <f t="shared" ref="H5:H10" si="2">D5*E5</f>
        <v>7000</v>
      </c>
      <c r="I5" s="19">
        <f t="shared" ref="I5:I10" si="3">D5+D5*10%</f>
        <v>3850</v>
      </c>
      <c r="J5" s="19">
        <f t="shared" ref="J5:J11" si="4">H5*8.5%</f>
        <v>595</v>
      </c>
      <c r="K5" s="19">
        <f t="shared" ref="K5:K10" si="5">D5-(D5*5%)</f>
        <v>3325</v>
      </c>
    </row>
    <row r="6" spans="1:11">
      <c r="A6" s="1" t="s">
        <v>8</v>
      </c>
      <c r="B6" s="14" t="s">
        <v>71</v>
      </c>
      <c r="C6" s="14">
        <v>8</v>
      </c>
      <c r="D6" s="18">
        <v>240</v>
      </c>
      <c r="E6" s="14">
        <v>6</v>
      </c>
      <c r="F6" s="14">
        <f t="shared" si="0"/>
        <v>2</v>
      </c>
      <c r="G6" s="19">
        <f t="shared" si="1"/>
        <v>252</v>
      </c>
      <c r="H6" s="19">
        <f t="shared" si="2"/>
        <v>1440</v>
      </c>
      <c r="I6" s="19">
        <f t="shared" si="3"/>
        <v>264</v>
      </c>
      <c r="J6" s="19">
        <f t="shared" si="4"/>
        <v>122.4</v>
      </c>
      <c r="K6" s="19">
        <f t="shared" si="5"/>
        <v>228</v>
      </c>
    </row>
    <row r="7" spans="1:11">
      <c r="A7" s="1" t="s">
        <v>9</v>
      </c>
      <c r="B7" s="14" t="s">
        <v>70</v>
      </c>
      <c r="C7" s="14">
        <v>5</v>
      </c>
      <c r="D7" s="18">
        <v>1550</v>
      </c>
      <c r="E7" s="14">
        <v>0</v>
      </c>
      <c r="F7" s="14">
        <f t="shared" si="0"/>
        <v>5</v>
      </c>
      <c r="G7" s="19">
        <f t="shared" si="1"/>
        <v>1562</v>
      </c>
      <c r="H7" s="19">
        <f t="shared" si="2"/>
        <v>0</v>
      </c>
      <c r="I7" s="19">
        <f t="shared" si="3"/>
        <v>1705</v>
      </c>
      <c r="J7" s="19">
        <f t="shared" si="4"/>
        <v>0</v>
      </c>
      <c r="K7" s="19">
        <f t="shared" si="5"/>
        <v>1472.5</v>
      </c>
    </row>
    <row r="8" spans="1:11">
      <c r="A8" s="1" t="s">
        <v>10</v>
      </c>
      <c r="B8" s="14" t="s">
        <v>70</v>
      </c>
      <c r="C8" s="14">
        <v>20</v>
      </c>
      <c r="D8" s="18">
        <v>890</v>
      </c>
      <c r="E8" s="14">
        <v>15</v>
      </c>
      <c r="F8" s="14">
        <f t="shared" si="0"/>
        <v>5</v>
      </c>
      <c r="G8" s="19">
        <f t="shared" si="1"/>
        <v>902</v>
      </c>
      <c r="H8" s="19">
        <f t="shared" si="2"/>
        <v>13350</v>
      </c>
      <c r="I8" s="19">
        <f t="shared" si="3"/>
        <v>979</v>
      </c>
      <c r="J8" s="19">
        <f t="shared" si="4"/>
        <v>1134.75</v>
      </c>
      <c r="K8" s="19">
        <f t="shared" si="5"/>
        <v>845.5</v>
      </c>
    </row>
    <row r="9" spans="1:11">
      <c r="A9" s="1" t="s">
        <v>11</v>
      </c>
      <c r="B9" s="14" t="s">
        <v>71</v>
      </c>
      <c r="C9" s="14">
        <v>10</v>
      </c>
      <c r="D9" s="18">
        <v>350</v>
      </c>
      <c r="E9" s="14">
        <v>3</v>
      </c>
      <c r="F9" s="14">
        <f t="shared" si="0"/>
        <v>7</v>
      </c>
      <c r="G9" s="19">
        <f t="shared" si="1"/>
        <v>362</v>
      </c>
      <c r="H9" s="19">
        <f t="shared" si="2"/>
        <v>1050</v>
      </c>
      <c r="I9" s="19">
        <f t="shared" si="3"/>
        <v>385</v>
      </c>
      <c r="J9" s="19">
        <f t="shared" si="4"/>
        <v>89.25</v>
      </c>
      <c r="K9" s="19">
        <f t="shared" si="5"/>
        <v>332.5</v>
      </c>
    </row>
    <row r="10" spans="1:11" ht="15.75" thickBot="1">
      <c r="A10" s="1" t="s">
        <v>12</v>
      </c>
      <c r="B10" s="14" t="s">
        <v>69</v>
      </c>
      <c r="C10" s="31">
        <v>15</v>
      </c>
      <c r="D10" s="32">
        <v>280</v>
      </c>
      <c r="E10" s="14">
        <v>11</v>
      </c>
      <c r="F10" s="14">
        <f t="shared" si="0"/>
        <v>4</v>
      </c>
      <c r="G10" s="23">
        <f t="shared" si="1"/>
        <v>292</v>
      </c>
      <c r="H10" s="23">
        <f t="shared" si="2"/>
        <v>3080</v>
      </c>
      <c r="I10" s="19">
        <f t="shared" si="3"/>
        <v>308</v>
      </c>
      <c r="J10" s="23">
        <f t="shared" si="4"/>
        <v>261.8</v>
      </c>
      <c r="K10" s="19">
        <f t="shared" si="5"/>
        <v>266</v>
      </c>
    </row>
    <row r="11" spans="1:11" ht="16.5" thickTop="1" thickBot="1">
      <c r="C11" s="34" t="s">
        <v>61</v>
      </c>
      <c r="D11" s="33">
        <f>AVERAGE(D4:D10)</f>
        <v>1144.2857142857142</v>
      </c>
      <c r="G11" s="24" t="s">
        <v>62</v>
      </c>
      <c r="H11" s="26">
        <f>SUM(H4:H10)</f>
        <v>30720</v>
      </c>
      <c r="J11" s="35">
        <f t="shared" si="4"/>
        <v>2611.2000000000003</v>
      </c>
    </row>
    <row r="12" spans="1:11" ht="15.75" thickTop="1">
      <c r="J12" s="22"/>
    </row>
  </sheetData>
  <mergeCells count="2">
    <mergeCell ref="A1:K1"/>
    <mergeCell ref="A2:K2"/>
  </mergeCells>
  <phoneticPr fontId="5" type="noConversion"/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7"/>
  <sheetViews>
    <sheetView topLeftCell="C1" workbookViewId="0">
      <selection activeCell="J4" sqref="J4"/>
    </sheetView>
  </sheetViews>
  <sheetFormatPr defaultRowHeight="15"/>
  <cols>
    <col min="1" max="1" width="17.28515625" customWidth="1"/>
    <col min="2" max="2" width="13.7109375" customWidth="1"/>
    <col min="3" max="3" width="12.85546875" customWidth="1"/>
    <col min="4" max="4" width="12.140625" bestFit="1" customWidth="1"/>
    <col min="5" max="5" width="9.42578125" bestFit="1" customWidth="1"/>
    <col min="6" max="6" width="13.5703125" bestFit="1" customWidth="1"/>
    <col min="7" max="7" width="14.85546875" bestFit="1" customWidth="1"/>
    <col min="8" max="8" width="11.42578125" customWidth="1"/>
    <col min="9" max="9" width="10.42578125" bestFit="1" customWidth="1"/>
    <col min="10" max="10" width="11.5703125" customWidth="1"/>
  </cols>
  <sheetData>
    <row r="1" spans="1:10" ht="18.75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</row>
    <row r="2" spans="1:10">
      <c r="A2" s="57" t="s">
        <v>1</v>
      </c>
      <c r="B2" s="58"/>
      <c r="C2" s="58"/>
      <c r="D2" s="58"/>
      <c r="E2" s="58"/>
    </row>
    <row r="3" spans="1:10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58</v>
      </c>
      <c r="G3" s="17" t="s">
        <v>63</v>
      </c>
      <c r="H3" s="17" t="s">
        <v>64</v>
      </c>
      <c r="I3" s="17" t="s">
        <v>67</v>
      </c>
      <c r="J3" s="17" t="s">
        <v>68</v>
      </c>
    </row>
    <row r="4" spans="1:10">
      <c r="A4" s="1" t="s">
        <v>7</v>
      </c>
      <c r="B4" s="14" t="s">
        <v>69</v>
      </c>
      <c r="C4" s="14">
        <v>14</v>
      </c>
      <c r="D4" s="25">
        <v>1200</v>
      </c>
      <c r="E4" s="14">
        <v>4</v>
      </c>
      <c r="F4" s="25">
        <f>D4+(D4*$B$15)</f>
        <v>1320</v>
      </c>
      <c r="G4" s="29">
        <f>(D4+$B$16)*E4</f>
        <v>4880</v>
      </c>
      <c r="H4" s="19">
        <f>D4*Plan2!$B$1</f>
        <v>60</v>
      </c>
      <c r="I4" s="19">
        <f>(D4*$B$17)+$B$16</f>
        <v>126.8</v>
      </c>
      <c r="J4" s="36">
        <f>(E4*20%)+C4</f>
        <v>14.8</v>
      </c>
    </row>
    <row r="5" spans="1:10">
      <c r="A5" s="1" t="s">
        <v>13</v>
      </c>
      <c r="B5" s="14" t="s">
        <v>70</v>
      </c>
      <c r="C5" s="14">
        <v>3</v>
      </c>
      <c r="D5" s="25">
        <v>3500</v>
      </c>
      <c r="E5" s="14">
        <v>2</v>
      </c>
      <c r="F5" s="25">
        <f t="shared" ref="F5:F10" si="0">D5+(D5*$B$15)</f>
        <v>3850</v>
      </c>
      <c r="G5" s="29">
        <f t="shared" ref="G5:G10" si="1">(D5+$B$16)*E5</f>
        <v>7040</v>
      </c>
      <c r="H5" s="19">
        <f>D5*Plan2!$B$1</f>
        <v>175</v>
      </c>
      <c r="I5" s="19">
        <f t="shared" ref="I5:I10" si="2">(D5*$B$17)+$B$16</f>
        <v>331.5</v>
      </c>
      <c r="J5" s="36">
        <f t="shared" ref="J5:J10" si="3">(E5*20%)+C5</f>
        <v>3.4</v>
      </c>
    </row>
    <row r="6" spans="1:10">
      <c r="A6" s="1" t="s">
        <v>8</v>
      </c>
      <c r="B6" s="14" t="s">
        <v>71</v>
      </c>
      <c r="C6" s="14">
        <v>8</v>
      </c>
      <c r="D6" s="25">
        <v>240</v>
      </c>
      <c r="E6" s="14">
        <v>6</v>
      </c>
      <c r="F6" s="25">
        <f t="shared" si="0"/>
        <v>264</v>
      </c>
      <c r="G6" s="29">
        <f t="shared" si="1"/>
        <v>1560</v>
      </c>
      <c r="H6" s="19">
        <f>D6*Plan2!$B$1</f>
        <v>12</v>
      </c>
      <c r="I6" s="19">
        <f t="shared" si="2"/>
        <v>41.36</v>
      </c>
      <c r="J6" s="36">
        <f t="shared" si="3"/>
        <v>9.1999999999999993</v>
      </c>
    </row>
    <row r="7" spans="1:10">
      <c r="A7" s="1" t="s">
        <v>9</v>
      </c>
      <c r="B7" s="14" t="s">
        <v>70</v>
      </c>
      <c r="C7" s="14">
        <v>5</v>
      </c>
      <c r="D7" s="25">
        <v>1550</v>
      </c>
      <c r="E7" s="14">
        <v>0</v>
      </c>
      <c r="F7" s="25">
        <f t="shared" si="0"/>
        <v>1705</v>
      </c>
      <c r="G7" s="29">
        <f t="shared" si="1"/>
        <v>0</v>
      </c>
      <c r="H7" s="19">
        <f>D7*Plan2!$B$1</f>
        <v>77.5</v>
      </c>
      <c r="I7" s="19">
        <f t="shared" si="2"/>
        <v>157.94999999999999</v>
      </c>
      <c r="J7" s="36">
        <f t="shared" si="3"/>
        <v>5</v>
      </c>
    </row>
    <row r="8" spans="1:10">
      <c r="A8" s="1" t="s">
        <v>10</v>
      </c>
      <c r="B8" s="14" t="s">
        <v>70</v>
      </c>
      <c r="C8" s="14">
        <v>20</v>
      </c>
      <c r="D8" s="25">
        <v>890</v>
      </c>
      <c r="E8" s="14">
        <v>15</v>
      </c>
      <c r="F8" s="25">
        <f t="shared" si="0"/>
        <v>979</v>
      </c>
      <c r="G8" s="29">
        <f t="shared" si="1"/>
        <v>13650</v>
      </c>
      <c r="H8" s="19">
        <f>D8*Plan2!$B$1</f>
        <v>44.5</v>
      </c>
      <c r="I8" s="19">
        <f t="shared" si="2"/>
        <v>99.21</v>
      </c>
      <c r="J8" s="36">
        <f t="shared" si="3"/>
        <v>23</v>
      </c>
    </row>
    <row r="9" spans="1:10">
      <c r="A9" s="1" t="s">
        <v>11</v>
      </c>
      <c r="B9" s="14" t="s">
        <v>71</v>
      </c>
      <c r="C9" s="14">
        <v>10</v>
      </c>
      <c r="D9" s="25">
        <v>350</v>
      </c>
      <c r="E9" s="14">
        <v>3</v>
      </c>
      <c r="F9" s="25">
        <f t="shared" si="0"/>
        <v>385</v>
      </c>
      <c r="G9" s="29">
        <f t="shared" si="1"/>
        <v>1110</v>
      </c>
      <c r="H9" s="19">
        <f>D9*Plan2!$B$1</f>
        <v>17.5</v>
      </c>
      <c r="I9" s="19">
        <f t="shared" si="2"/>
        <v>51.15</v>
      </c>
      <c r="J9" s="36">
        <f t="shared" si="3"/>
        <v>10.6</v>
      </c>
    </row>
    <row r="10" spans="1:10">
      <c r="A10" s="1" t="s">
        <v>12</v>
      </c>
      <c r="B10" s="14" t="s">
        <v>69</v>
      </c>
      <c r="C10" s="14">
        <v>15</v>
      </c>
      <c r="D10" s="25">
        <v>280</v>
      </c>
      <c r="E10" s="14">
        <v>11</v>
      </c>
      <c r="F10" s="25">
        <f t="shared" si="0"/>
        <v>308</v>
      </c>
      <c r="G10" s="29">
        <f t="shared" si="1"/>
        <v>3300</v>
      </c>
      <c r="H10" s="19">
        <f>D10*Plan2!$B$1</f>
        <v>14</v>
      </c>
      <c r="I10" s="19">
        <f t="shared" si="2"/>
        <v>44.92</v>
      </c>
      <c r="J10" s="36">
        <f t="shared" si="3"/>
        <v>17.2</v>
      </c>
    </row>
    <row r="11" spans="1:10">
      <c r="C11" s="21"/>
      <c r="D11" s="22"/>
      <c r="E11">
        <f>MAX(E4:E10)</f>
        <v>15</v>
      </c>
    </row>
    <row r="15" spans="1:10">
      <c r="A15" t="s">
        <v>65</v>
      </c>
      <c r="B15" s="27">
        <v>0.1</v>
      </c>
    </row>
    <row r="16" spans="1:10">
      <c r="A16" t="s">
        <v>66</v>
      </c>
      <c r="B16" s="28">
        <v>20</v>
      </c>
    </row>
    <row r="17" spans="1:2">
      <c r="A17" t="s">
        <v>60</v>
      </c>
      <c r="B17" s="30">
        <v>8.8999999999999996E-2</v>
      </c>
    </row>
  </sheetData>
  <mergeCells count="2">
    <mergeCell ref="A2:E2"/>
    <mergeCell ref="A1:J1"/>
  </mergeCells>
  <phoneticPr fontId="5" type="noConversion"/>
  <conditionalFormatting sqref="E4:E10">
    <cfRule type="cellIs" dxfId="3" priority="1" stopIfTrue="1" operator="greaterThanOrEqual">
      <formula>10</formula>
    </cfRule>
    <cfRule type="cellIs" dxfId="2" priority="2" stopIfTrue="1" operator="lessThan">
      <formula>10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"/>
  <sheetViews>
    <sheetView workbookViewId="0">
      <selection activeCell="B1" sqref="B1"/>
    </sheetView>
  </sheetViews>
  <sheetFormatPr defaultRowHeight="15"/>
  <cols>
    <col min="1" max="1" width="9.85546875" customWidth="1"/>
  </cols>
  <sheetData>
    <row r="1" spans="1:2">
      <c r="A1" t="s">
        <v>64</v>
      </c>
      <c r="B1" s="27">
        <v>0.05</v>
      </c>
    </row>
  </sheetData>
  <phoneticPr fontId="5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7"/>
  <sheetViews>
    <sheetView topLeftCell="B1" workbookViewId="0">
      <selection activeCell="G4" sqref="G4"/>
    </sheetView>
  </sheetViews>
  <sheetFormatPr defaultRowHeight="15"/>
  <cols>
    <col min="1" max="1" width="14.85546875" bestFit="1" customWidth="1"/>
    <col min="2" max="2" width="12" bestFit="1" customWidth="1"/>
    <col min="3" max="3" width="8.140625" bestFit="1" customWidth="1"/>
    <col min="4" max="4" width="10.7109375" bestFit="1" customWidth="1"/>
    <col min="5" max="5" width="9.42578125" bestFit="1" customWidth="1"/>
    <col min="6" max="6" width="13.42578125" customWidth="1"/>
    <col min="7" max="7" width="11.28515625" customWidth="1"/>
    <col min="9" max="9" width="13.7109375" bestFit="1" customWidth="1"/>
  </cols>
  <sheetData>
    <row r="1" spans="1:11" ht="18.75">
      <c r="A1" s="55" t="s">
        <v>0</v>
      </c>
      <c r="B1" s="56"/>
      <c r="C1" s="56"/>
      <c r="D1" s="56"/>
      <c r="E1" s="56"/>
    </row>
    <row r="2" spans="1:11">
      <c r="A2" s="57" t="s">
        <v>1</v>
      </c>
      <c r="B2" s="58"/>
      <c r="C2" s="58"/>
      <c r="D2" s="58"/>
      <c r="E2" s="58"/>
    </row>
    <row r="3" spans="1:11">
      <c r="A3" s="17" t="s">
        <v>2</v>
      </c>
      <c r="B3" s="17" t="s">
        <v>3</v>
      </c>
      <c r="C3" s="17" t="s">
        <v>4</v>
      </c>
      <c r="D3" s="17" t="s">
        <v>5</v>
      </c>
      <c r="E3" s="37" t="s">
        <v>6</v>
      </c>
      <c r="F3" s="17" t="s">
        <v>3</v>
      </c>
      <c r="G3" s="17" t="s">
        <v>72</v>
      </c>
      <c r="H3" s="17" t="s">
        <v>4</v>
      </c>
      <c r="I3" s="17" t="s">
        <v>59</v>
      </c>
      <c r="J3" s="17" t="s">
        <v>73</v>
      </c>
      <c r="K3" s="17" t="s">
        <v>74</v>
      </c>
    </row>
    <row r="4" spans="1:11">
      <c r="A4" s="1" t="s">
        <v>7</v>
      </c>
      <c r="B4" s="14" t="s">
        <v>69</v>
      </c>
      <c r="C4" s="14">
        <v>14</v>
      </c>
      <c r="D4" s="25">
        <v>1200</v>
      </c>
      <c r="E4" s="38">
        <v>4</v>
      </c>
      <c r="F4" s="39" t="str">
        <f>IF(B4="S","Computador","Outros")</f>
        <v>Computador</v>
      </c>
      <c r="G4" s="1" t="str">
        <f>IF(D4&lt;=350,"Barato","Caro")</f>
        <v>Caro</v>
      </c>
      <c r="H4" s="1" t="str">
        <f>IF(E4&gt;=10,"Repor","OK")</f>
        <v>OK</v>
      </c>
      <c r="I4" s="25">
        <f>IF(E4&lt;5,D4-D4*10%,D4-D4*5%)</f>
        <v>1080</v>
      </c>
      <c r="J4" s="1" t="str">
        <f>IF(C4-E4&gt;8,"Fraca","Boa")</f>
        <v>Fraca</v>
      </c>
      <c r="K4" s="1" t="str">
        <f>IF(D4&lt;400,"Barato",IF(D4&lt;=1000,"Médio","Caro"))</f>
        <v>Caro</v>
      </c>
    </row>
    <row r="5" spans="1:11">
      <c r="A5" s="1" t="s">
        <v>13</v>
      </c>
      <c r="B5" s="14" t="s">
        <v>70</v>
      </c>
      <c r="C5" s="14">
        <v>3</v>
      </c>
      <c r="D5" s="25">
        <v>3500</v>
      </c>
      <c r="E5" s="38">
        <v>2</v>
      </c>
      <c r="F5" s="25" t="str">
        <f t="shared" ref="F5:F10" si="0">IF(B5="S","Computador","Outros")</f>
        <v>Outros</v>
      </c>
      <c r="G5" s="1" t="str">
        <f t="shared" ref="G5:G10" si="1">IF(D5&lt;=350,"Barato","Caro")</f>
        <v>Caro</v>
      </c>
      <c r="H5" s="1" t="str">
        <f t="shared" ref="H5:H10" si="2">IF(E5&gt;=10,"Repor","OK")</f>
        <v>OK</v>
      </c>
      <c r="I5" s="25">
        <f t="shared" ref="I5:I10" si="3">IF(E5&lt;5,D5-D5*10%,D5-D5*5%)</f>
        <v>3150</v>
      </c>
      <c r="J5" s="1" t="str">
        <f t="shared" ref="J5:J10" si="4">IF(C5-E5&gt;8,"Fraca","Boa")</f>
        <v>Boa</v>
      </c>
      <c r="K5" s="1" t="str">
        <f t="shared" ref="K5:K10" si="5">IF(D5&lt;400,"Barato",IF(D5&lt;=1000,"Médio","Caro"))</f>
        <v>Caro</v>
      </c>
    </row>
    <row r="6" spans="1:11">
      <c r="A6" s="1" t="s">
        <v>8</v>
      </c>
      <c r="B6" s="14" t="s">
        <v>71</v>
      </c>
      <c r="C6" s="14">
        <v>8</v>
      </c>
      <c r="D6" s="25">
        <v>240</v>
      </c>
      <c r="E6" s="38">
        <v>6</v>
      </c>
      <c r="F6" s="25" t="str">
        <f t="shared" si="0"/>
        <v>Outros</v>
      </c>
      <c r="G6" s="1" t="str">
        <f t="shared" si="1"/>
        <v>Barato</v>
      </c>
      <c r="H6" s="1" t="str">
        <f t="shared" si="2"/>
        <v>OK</v>
      </c>
      <c r="I6" s="25">
        <f t="shared" si="3"/>
        <v>228</v>
      </c>
      <c r="J6" s="1" t="str">
        <f t="shared" si="4"/>
        <v>Boa</v>
      </c>
      <c r="K6" s="1" t="str">
        <f t="shared" si="5"/>
        <v>Barato</v>
      </c>
    </row>
    <row r="7" spans="1:11">
      <c r="A7" s="1" t="s">
        <v>9</v>
      </c>
      <c r="B7" s="14" t="s">
        <v>70</v>
      </c>
      <c r="C7" s="14">
        <v>5</v>
      </c>
      <c r="D7" s="25">
        <v>1550</v>
      </c>
      <c r="E7" s="38">
        <v>0</v>
      </c>
      <c r="F7" s="25" t="str">
        <f t="shared" si="0"/>
        <v>Outros</v>
      </c>
      <c r="G7" s="1" t="str">
        <f t="shared" si="1"/>
        <v>Caro</v>
      </c>
      <c r="H7" s="1" t="str">
        <f t="shared" si="2"/>
        <v>OK</v>
      </c>
      <c r="I7" s="25">
        <f t="shared" si="3"/>
        <v>1395</v>
      </c>
      <c r="J7" s="1" t="str">
        <f t="shared" si="4"/>
        <v>Boa</v>
      </c>
      <c r="K7" s="1" t="str">
        <f t="shared" si="5"/>
        <v>Caro</v>
      </c>
    </row>
    <row r="8" spans="1:11">
      <c r="A8" s="1" t="s">
        <v>10</v>
      </c>
      <c r="B8" s="14" t="s">
        <v>70</v>
      </c>
      <c r="C8" s="14">
        <v>20</v>
      </c>
      <c r="D8" s="25">
        <v>890</v>
      </c>
      <c r="E8" s="38">
        <v>15</v>
      </c>
      <c r="F8" s="25" t="str">
        <f t="shared" si="0"/>
        <v>Outros</v>
      </c>
      <c r="G8" s="1" t="str">
        <f t="shared" si="1"/>
        <v>Caro</v>
      </c>
      <c r="H8" s="1" t="str">
        <f t="shared" si="2"/>
        <v>Repor</v>
      </c>
      <c r="I8" s="25">
        <f t="shared" si="3"/>
        <v>845.5</v>
      </c>
      <c r="J8" s="1" t="str">
        <f t="shared" si="4"/>
        <v>Boa</v>
      </c>
      <c r="K8" s="1" t="str">
        <f t="shared" si="5"/>
        <v>Médio</v>
      </c>
    </row>
    <row r="9" spans="1:11">
      <c r="A9" s="1" t="s">
        <v>11</v>
      </c>
      <c r="B9" s="14" t="s">
        <v>71</v>
      </c>
      <c r="C9" s="14">
        <v>10</v>
      </c>
      <c r="D9" s="25">
        <v>350</v>
      </c>
      <c r="E9" s="38">
        <v>3</v>
      </c>
      <c r="F9" s="25" t="str">
        <f t="shared" si="0"/>
        <v>Outros</v>
      </c>
      <c r="G9" s="1" t="str">
        <f t="shared" si="1"/>
        <v>Barato</v>
      </c>
      <c r="H9" s="1" t="str">
        <f t="shared" si="2"/>
        <v>OK</v>
      </c>
      <c r="I9" s="25">
        <f t="shared" si="3"/>
        <v>315</v>
      </c>
      <c r="J9" s="1" t="str">
        <f t="shared" si="4"/>
        <v>Boa</v>
      </c>
      <c r="K9" s="1" t="str">
        <f t="shared" si="5"/>
        <v>Barato</v>
      </c>
    </row>
    <row r="10" spans="1:11">
      <c r="A10" s="1" t="s">
        <v>12</v>
      </c>
      <c r="B10" s="14" t="s">
        <v>69</v>
      </c>
      <c r="C10" s="14">
        <v>15</v>
      </c>
      <c r="D10" s="25">
        <v>280</v>
      </c>
      <c r="E10" s="38">
        <v>11</v>
      </c>
      <c r="F10" s="25" t="str">
        <f t="shared" si="0"/>
        <v>Computador</v>
      </c>
      <c r="G10" s="1" t="str">
        <f t="shared" si="1"/>
        <v>Barato</v>
      </c>
      <c r="H10" s="1" t="str">
        <f t="shared" si="2"/>
        <v>Repor</v>
      </c>
      <c r="I10" s="25">
        <f t="shared" si="3"/>
        <v>266</v>
      </c>
      <c r="J10" s="1" t="str">
        <f t="shared" si="4"/>
        <v>Boa</v>
      </c>
      <c r="K10" s="1" t="str">
        <f t="shared" si="5"/>
        <v>Barato</v>
      </c>
    </row>
    <row r="11" spans="1:11">
      <c r="C11" s="21"/>
      <c r="D11" s="22"/>
      <c r="E11">
        <f>MAX(E4:E10)</f>
        <v>15</v>
      </c>
    </row>
    <row r="15" spans="1:11">
      <c r="B15" s="27"/>
    </row>
    <row r="16" spans="1:11">
      <c r="B16" s="28"/>
    </row>
    <row r="17" spans="2:2">
      <c r="B17" s="30"/>
    </row>
  </sheetData>
  <mergeCells count="2">
    <mergeCell ref="A1:E1"/>
    <mergeCell ref="A2:E2"/>
  </mergeCells>
  <conditionalFormatting sqref="E4:E10">
    <cfRule type="cellIs" dxfId="1" priority="1" stopIfTrue="1" operator="greaterThanOrEqual">
      <formula>10</formula>
    </cfRule>
    <cfRule type="cellIs" dxfId="0" priority="2" stopIfTrue="1" operator="lessThan">
      <formula>10</formula>
    </cfRule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9"/>
  <sheetViews>
    <sheetView zoomScale="90" zoomScaleNormal="90" workbookViewId="0">
      <selection activeCell="I3" sqref="I3"/>
    </sheetView>
  </sheetViews>
  <sheetFormatPr defaultRowHeight="15"/>
  <cols>
    <col min="1" max="1" width="13" customWidth="1"/>
    <col min="2" max="2" width="11.85546875" bestFit="1" customWidth="1"/>
    <col min="3" max="3" width="8.85546875" customWidth="1"/>
    <col min="4" max="4" width="11.140625" customWidth="1"/>
    <col min="5" max="5" width="17" customWidth="1"/>
    <col min="6" max="6" width="10.5703125" customWidth="1"/>
    <col min="7" max="7" width="11.28515625" customWidth="1"/>
    <col min="8" max="9" width="10.7109375" bestFit="1" customWidth="1"/>
  </cols>
  <sheetData>
    <row r="1" spans="1:9" ht="106.5" customHeight="1">
      <c r="B1" s="59" t="s">
        <v>83</v>
      </c>
      <c r="C1" s="59"/>
      <c r="D1" s="59"/>
      <c r="E1" s="59"/>
      <c r="F1" s="59"/>
      <c r="G1" s="59"/>
      <c r="H1" s="59"/>
      <c r="I1" s="59"/>
    </row>
    <row r="2" spans="1:9" ht="45">
      <c r="A2" s="6" t="s">
        <v>14</v>
      </c>
      <c r="B2" s="6" t="s">
        <v>15</v>
      </c>
      <c r="C2" s="7" t="s">
        <v>16</v>
      </c>
      <c r="D2" s="7" t="s">
        <v>17</v>
      </c>
      <c r="E2" s="7" t="s">
        <v>78</v>
      </c>
      <c r="F2" s="7" t="s">
        <v>79</v>
      </c>
      <c r="G2" s="7" t="s">
        <v>80</v>
      </c>
      <c r="H2" s="7" t="s">
        <v>81</v>
      </c>
      <c r="I2" s="7" t="s">
        <v>82</v>
      </c>
    </row>
    <row r="3" spans="1:9">
      <c r="A3" s="1" t="s">
        <v>18</v>
      </c>
      <c r="B3" s="1" t="s">
        <v>25</v>
      </c>
      <c r="C3" s="1">
        <v>30</v>
      </c>
      <c r="D3" s="8">
        <v>1200</v>
      </c>
      <c r="E3" s="8">
        <f>D3-D3*5%</f>
        <v>1140</v>
      </c>
      <c r="F3" s="8">
        <f>(D3/3)+15</f>
        <v>415</v>
      </c>
      <c r="G3" s="8">
        <f>D3+D3*$B$16</f>
        <v>1248</v>
      </c>
      <c r="H3" s="45">
        <f>(D3-D3*10%)/$B$13</f>
        <v>565.44502617801049</v>
      </c>
      <c r="I3" s="41" t="str">
        <f>IF(C3&lt;=10,"Fraca",IF(C3&lt;=29,"Média","Boa"))</f>
        <v>Boa</v>
      </c>
    </row>
    <row r="4" spans="1:9">
      <c r="A4" s="1" t="s">
        <v>19</v>
      </c>
      <c r="B4" s="1" t="s">
        <v>26</v>
      </c>
      <c r="C4" s="1">
        <v>34</v>
      </c>
      <c r="D4" s="8">
        <v>1250</v>
      </c>
      <c r="E4" s="8">
        <f t="shared" ref="E4:E9" si="0">D4-D4*5%</f>
        <v>1187.5</v>
      </c>
      <c r="F4" s="8">
        <f t="shared" ref="F4:F9" si="1">(D4/3)+15</f>
        <v>431.66666666666669</v>
      </c>
      <c r="G4" s="8">
        <f t="shared" ref="G4:G9" si="2">D4+D4*$B$16</f>
        <v>1300</v>
      </c>
      <c r="H4" s="45">
        <f t="shared" ref="H4:H9" si="3">(D4-D4*10%)/$B$13</f>
        <v>589.00523560209422</v>
      </c>
      <c r="I4" s="41" t="str">
        <f t="shared" ref="I4:I9" si="4">IF(C4&lt;=10,"Fraca",IF(C4&lt;=29,"Média","Boa"))</f>
        <v>Boa</v>
      </c>
    </row>
    <row r="5" spans="1:9">
      <c r="A5" s="1" t="s">
        <v>20</v>
      </c>
      <c r="B5" s="1" t="s">
        <v>27</v>
      </c>
      <c r="C5" s="1">
        <v>18</v>
      </c>
      <c r="D5" s="8">
        <v>900</v>
      </c>
      <c r="E5" s="8">
        <f t="shared" si="0"/>
        <v>855</v>
      </c>
      <c r="F5" s="8">
        <f t="shared" si="1"/>
        <v>315</v>
      </c>
      <c r="G5" s="8">
        <f t="shared" si="2"/>
        <v>936</v>
      </c>
      <c r="H5" s="45">
        <f t="shared" si="3"/>
        <v>424.08376963350787</v>
      </c>
      <c r="I5" s="41" t="str">
        <f t="shared" si="4"/>
        <v>Média</v>
      </c>
    </row>
    <row r="6" spans="1:9">
      <c r="A6" s="1" t="s">
        <v>21</v>
      </c>
      <c r="B6" s="1" t="s">
        <v>28</v>
      </c>
      <c r="C6" s="1">
        <v>22</v>
      </c>
      <c r="D6" s="8">
        <v>1000</v>
      </c>
      <c r="E6" s="8">
        <f t="shared" si="0"/>
        <v>950</v>
      </c>
      <c r="F6" s="8">
        <f t="shared" si="1"/>
        <v>348.33333333333331</v>
      </c>
      <c r="G6" s="8">
        <f t="shared" si="2"/>
        <v>1040</v>
      </c>
      <c r="H6" s="45">
        <f t="shared" si="3"/>
        <v>471.20418848167543</v>
      </c>
      <c r="I6" s="41" t="str">
        <f t="shared" si="4"/>
        <v>Média</v>
      </c>
    </row>
    <row r="7" spans="1:9">
      <c r="A7" s="1" t="s">
        <v>22</v>
      </c>
      <c r="B7" s="1" t="s">
        <v>29</v>
      </c>
      <c r="C7" s="1">
        <v>26</v>
      </c>
      <c r="D7" s="8">
        <v>1100</v>
      </c>
      <c r="E7" s="8">
        <f t="shared" si="0"/>
        <v>1045</v>
      </c>
      <c r="F7" s="8">
        <f t="shared" si="1"/>
        <v>381.66666666666669</v>
      </c>
      <c r="G7" s="8">
        <f t="shared" si="2"/>
        <v>1144</v>
      </c>
      <c r="H7" s="45">
        <f t="shared" si="3"/>
        <v>518.32460732984293</v>
      </c>
      <c r="I7" s="41" t="str">
        <f t="shared" si="4"/>
        <v>Média</v>
      </c>
    </row>
    <row r="8" spans="1:9">
      <c r="A8" s="1" t="s">
        <v>23</v>
      </c>
      <c r="B8" s="1" t="s">
        <v>30</v>
      </c>
      <c r="C8" s="1">
        <v>9</v>
      </c>
      <c r="D8" s="8">
        <v>450</v>
      </c>
      <c r="E8" s="8">
        <f t="shared" si="0"/>
        <v>427.5</v>
      </c>
      <c r="F8" s="8">
        <f t="shared" si="1"/>
        <v>165</v>
      </c>
      <c r="G8" s="8">
        <f t="shared" si="2"/>
        <v>468</v>
      </c>
      <c r="H8" s="45">
        <f t="shared" si="3"/>
        <v>212.04188481675394</v>
      </c>
      <c r="I8" s="41" t="str">
        <f t="shared" si="4"/>
        <v>Fraca</v>
      </c>
    </row>
    <row r="9" spans="1:9">
      <c r="A9" s="1" t="s">
        <v>24</v>
      </c>
      <c r="B9" s="1" t="s">
        <v>31</v>
      </c>
      <c r="C9" s="1">
        <v>30</v>
      </c>
      <c r="D9" s="8">
        <v>1200</v>
      </c>
      <c r="E9" s="8">
        <f t="shared" si="0"/>
        <v>1140</v>
      </c>
      <c r="F9" s="8">
        <f t="shared" si="1"/>
        <v>415</v>
      </c>
      <c r="G9" s="8">
        <f t="shared" si="2"/>
        <v>1248</v>
      </c>
      <c r="H9" s="45">
        <f t="shared" si="3"/>
        <v>565.44502617801049</v>
      </c>
      <c r="I9" s="41" t="str">
        <f t="shared" si="4"/>
        <v>Boa</v>
      </c>
    </row>
    <row r="10" spans="1:9">
      <c r="C10" s="42">
        <f>AVERAGE(C7:C9)</f>
        <v>21.666666666666668</v>
      </c>
      <c r="D10" s="40">
        <f>MAX(D3:D9)</f>
        <v>1250</v>
      </c>
    </row>
    <row r="13" spans="1:9">
      <c r="A13" t="s">
        <v>75</v>
      </c>
      <c r="B13" s="28">
        <v>1.91</v>
      </c>
    </row>
    <row r="16" spans="1:9">
      <c r="A16" t="s">
        <v>76</v>
      </c>
      <c r="B16" s="27">
        <v>0.04</v>
      </c>
    </row>
    <row r="19" spans="1:2">
      <c r="A19" t="s">
        <v>77</v>
      </c>
      <c r="B19" s="27">
        <v>0.05</v>
      </c>
    </row>
  </sheetData>
  <mergeCells count="1">
    <mergeCell ref="B1:I1"/>
  </mergeCells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2"/>
  <sheetViews>
    <sheetView tabSelected="1" workbookViewId="0">
      <selection activeCell="B23" sqref="B23"/>
    </sheetView>
  </sheetViews>
  <sheetFormatPr defaultRowHeight="15"/>
  <cols>
    <col min="1" max="1" width="30.7109375" bestFit="1" customWidth="1"/>
    <col min="2" max="2" width="12.140625" bestFit="1" customWidth="1"/>
    <col min="4" max="4" width="12.140625" bestFit="1" customWidth="1"/>
    <col min="5" max="5" width="12.140625" customWidth="1"/>
    <col min="6" max="6" width="10.42578125" customWidth="1"/>
  </cols>
  <sheetData>
    <row r="1" spans="1:6">
      <c r="A1" s="60" t="s">
        <v>32</v>
      </c>
      <c r="B1" s="61"/>
      <c r="C1" s="61"/>
      <c r="D1" s="61"/>
      <c r="E1" s="61"/>
      <c r="F1" s="61"/>
    </row>
    <row r="2" spans="1:6">
      <c r="A2" s="13" t="s">
        <v>15</v>
      </c>
      <c r="B2" s="13" t="s">
        <v>33</v>
      </c>
      <c r="C2" s="13" t="s">
        <v>34</v>
      </c>
      <c r="D2" s="13" t="s">
        <v>35</v>
      </c>
      <c r="E2" s="44" t="s">
        <v>84</v>
      </c>
      <c r="F2" s="44" t="s">
        <v>82</v>
      </c>
    </row>
    <row r="3" spans="1:6">
      <c r="A3" s="1" t="s">
        <v>36</v>
      </c>
      <c r="B3" s="14" t="s">
        <v>43</v>
      </c>
      <c r="C3" s="14">
        <v>1</v>
      </c>
      <c r="D3" s="15">
        <v>1361.02</v>
      </c>
      <c r="E3" s="1" t="str">
        <f>VLOOKUP(B3,$C$11:$D$12,2,FALSE)</f>
        <v>Feminino</v>
      </c>
      <c r="F3" s="1" t="str">
        <f>VLOOKUP(D3,$C$14:$D$16,2)</f>
        <v>Alto</v>
      </c>
    </row>
    <row r="4" spans="1:6">
      <c r="A4" s="1" t="s">
        <v>37</v>
      </c>
      <c r="B4" s="14" t="s">
        <v>44</v>
      </c>
      <c r="C4" s="14">
        <v>1</v>
      </c>
      <c r="D4" s="15">
        <v>1271.5</v>
      </c>
      <c r="E4" s="1" t="str">
        <f t="shared" ref="E4:E9" si="0">VLOOKUP(B4,$C$11:$D$12,2,FALSE)</f>
        <v>Masculino</v>
      </c>
      <c r="F4" s="1" t="str">
        <f t="shared" ref="F4:F9" si="1">VLOOKUP(D4,$C$14:$D$16,2)</f>
        <v>Alto</v>
      </c>
    </row>
    <row r="5" spans="1:6">
      <c r="A5" s="1" t="s">
        <v>38</v>
      </c>
      <c r="B5" s="14" t="s">
        <v>44</v>
      </c>
      <c r="C5" s="14">
        <v>1</v>
      </c>
      <c r="D5" s="15">
        <v>1322.89</v>
      </c>
      <c r="E5" s="1" t="str">
        <f t="shared" si="0"/>
        <v>Masculino</v>
      </c>
      <c r="F5" s="1" t="str">
        <f t="shared" si="1"/>
        <v>Alto</v>
      </c>
    </row>
    <row r="6" spans="1:6">
      <c r="A6" s="1" t="s">
        <v>39</v>
      </c>
      <c r="B6" s="14" t="s">
        <v>43</v>
      </c>
      <c r="C6" s="14">
        <v>1</v>
      </c>
      <c r="D6" s="15">
        <v>1306.31</v>
      </c>
      <c r="E6" s="1" t="str">
        <f t="shared" si="0"/>
        <v>Feminino</v>
      </c>
      <c r="F6" s="1" t="str">
        <f t="shared" si="1"/>
        <v>Alto</v>
      </c>
    </row>
    <row r="7" spans="1:6">
      <c r="A7" s="1" t="s">
        <v>40</v>
      </c>
      <c r="B7" s="14" t="s">
        <v>44</v>
      </c>
      <c r="C7" s="14">
        <v>2</v>
      </c>
      <c r="D7" s="15">
        <v>418</v>
      </c>
      <c r="E7" s="1" t="str">
        <f t="shared" si="0"/>
        <v>Masculino</v>
      </c>
      <c r="F7" s="1" t="str">
        <f t="shared" si="1"/>
        <v>Baixo</v>
      </c>
    </row>
    <row r="8" spans="1:6">
      <c r="A8" s="1" t="s">
        <v>41</v>
      </c>
      <c r="B8" s="14" t="s">
        <v>44</v>
      </c>
      <c r="C8" s="14">
        <v>1</v>
      </c>
      <c r="D8" s="15">
        <v>1327.86</v>
      </c>
      <c r="E8" s="1" t="str">
        <f t="shared" si="0"/>
        <v>Masculino</v>
      </c>
      <c r="F8" s="1" t="str">
        <f t="shared" si="1"/>
        <v>Alto</v>
      </c>
    </row>
    <row r="9" spans="1:6">
      <c r="A9" s="1" t="s">
        <v>42</v>
      </c>
      <c r="B9" s="14" t="s">
        <v>44</v>
      </c>
      <c r="C9" s="14">
        <v>1</v>
      </c>
      <c r="D9" s="15">
        <v>320</v>
      </c>
      <c r="E9" s="1" t="str">
        <f t="shared" si="0"/>
        <v>Masculino</v>
      </c>
      <c r="F9" s="1" t="str">
        <f t="shared" si="1"/>
        <v>Baixo</v>
      </c>
    </row>
    <row r="11" spans="1:6">
      <c r="C11" s="11" t="s">
        <v>43</v>
      </c>
      <c r="D11" s="10" t="s">
        <v>45</v>
      </c>
    </row>
    <row r="12" spans="1:6">
      <c r="C12" s="12" t="s">
        <v>44</v>
      </c>
      <c r="D12" s="5" t="s">
        <v>46</v>
      </c>
    </row>
    <row r="14" spans="1:6">
      <c r="C14" s="9">
        <v>0</v>
      </c>
      <c r="D14" s="10" t="s">
        <v>47</v>
      </c>
    </row>
    <row r="15" spans="1:6">
      <c r="C15" s="2">
        <v>500</v>
      </c>
      <c r="D15" s="3" t="s">
        <v>48</v>
      </c>
    </row>
    <row r="16" spans="1:6">
      <c r="C16" s="4">
        <v>1000</v>
      </c>
      <c r="D16" s="5" t="s">
        <v>49</v>
      </c>
    </row>
    <row r="18" spans="1:2">
      <c r="A18" s="1" t="s">
        <v>50</v>
      </c>
      <c r="B18" s="1">
        <f>COUNTIF(B3:B9,"F")</f>
        <v>2</v>
      </c>
    </row>
    <row r="19" spans="1:2">
      <c r="A19" s="1" t="s">
        <v>51</v>
      </c>
      <c r="B19" s="1">
        <f>COUNTIF(B3:B9,"M")</f>
        <v>5</v>
      </c>
    </row>
    <row r="20" spans="1:2">
      <c r="A20" s="1" t="s">
        <v>52</v>
      </c>
      <c r="B20" s="1">
        <f>COUNTIF(D3:D9,"&gt;1000")</f>
        <v>5</v>
      </c>
    </row>
    <row r="21" spans="1:2">
      <c r="A21" s="16" t="s">
        <v>53</v>
      </c>
      <c r="B21" s="43">
        <f>SUMIF(D3:D9,"&lt;1000")</f>
        <v>738</v>
      </c>
    </row>
    <row r="22" spans="1:2">
      <c r="A22" s="16" t="s">
        <v>54</v>
      </c>
      <c r="B22" s="43">
        <f>SUMIF(B3:B9,"F",D3:D9)</f>
        <v>2667.33</v>
      </c>
    </row>
  </sheetData>
  <mergeCells count="1">
    <mergeCell ref="A1:F1"/>
  </mergeCells>
  <phoneticPr fontId="5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ESCOLA INTEGRAL</vt:lpstr>
      <vt:lpstr>LOJA DE COMPUTADOR</vt:lpstr>
      <vt:lpstr>continuação</vt:lpstr>
      <vt:lpstr>Plan2</vt:lpstr>
      <vt:lpstr>FUNÇAO SE</vt:lpstr>
      <vt:lpstr>FAZENDA</vt:lpstr>
      <vt:lpstr>FOLHA DE PAGAMENTO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Jankoski</dc:creator>
  <cp:lastModifiedBy>Orcamento3</cp:lastModifiedBy>
  <cp:lastPrinted>2011-10-06T13:26:14Z</cp:lastPrinted>
  <dcterms:created xsi:type="dcterms:W3CDTF">2010-04-30T11:35:03Z</dcterms:created>
  <dcterms:modified xsi:type="dcterms:W3CDTF">2012-09-21T16:45:41Z</dcterms:modified>
</cp:coreProperties>
</file>