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gar\Dropbox\Publicacoes\Milton Fernandes\resultados\"/>
    </mc:Choice>
  </mc:AlternateContent>
  <xr:revisionPtr revIDLastSave="0" documentId="13_ncr:1_{11F17DAC-972E-408E-A571-831EF3BBBEDD}" xr6:coauthVersionLast="40" xr6:coauthVersionMax="40" xr10:uidLastSave="{00000000-0000-0000-0000-000000000000}"/>
  <bookViews>
    <workbookView xWindow="0" yWindow="0" windowWidth="17256" windowHeight="5676" activeTab="2" xr2:uid="{1D0C6E78-69D1-49E1-9B5D-503F17AD7A95}"/>
  </bookViews>
  <sheets>
    <sheet name="simulacao_2030" sheetId="1" r:id="rId1"/>
    <sheet name="conservacionista" sheetId="2" r:id="rId2"/>
    <sheet name="2017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3" l="1"/>
  <c r="G9" i="3"/>
  <c r="I8" i="3"/>
  <c r="J7" i="3"/>
  <c r="J6" i="3"/>
  <c r="J5" i="3"/>
  <c r="J4" i="3"/>
  <c r="J3" i="3"/>
  <c r="F8" i="3"/>
  <c r="G7" i="3"/>
  <c r="G6" i="3"/>
  <c r="G5" i="3"/>
  <c r="G4" i="3"/>
  <c r="G3" i="3"/>
  <c r="C8" i="3"/>
  <c r="D7" i="3"/>
  <c r="D6" i="3"/>
  <c r="D5" i="3"/>
  <c r="D4" i="3"/>
  <c r="D3" i="3"/>
  <c r="C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C22" i="1"/>
  <c r="D22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3" i="1"/>
  <c r="J8" i="3" l="1"/>
  <c r="G8" i="3"/>
  <c r="D8" i="3"/>
  <c r="D22" i="2"/>
</calcChain>
</file>

<file path=xl/sharedStrings.xml><?xml version="1.0" encoding="utf-8"?>
<sst xmlns="http://schemas.openxmlformats.org/spreadsheetml/2006/main" count="31" uniqueCount="14">
  <si>
    <t>Carbono</t>
  </si>
  <si>
    <t>pixels</t>
  </si>
  <si>
    <t>Simulação 2030</t>
  </si>
  <si>
    <t>Total</t>
  </si>
  <si>
    <t>Conservacionista</t>
  </si>
  <si>
    <t>Ano-base 2017</t>
  </si>
  <si>
    <t>Simulação 2030 (estoque)</t>
  </si>
  <si>
    <t>Conservacionista (estoque)</t>
  </si>
  <si>
    <t>Leitura dos resultados: a simulação 2030 indica uma perda de 736.904 toneladas de CO2 em relação ao ano-base 2017.</t>
  </si>
  <si>
    <t>Leitura dos resultados: a adoção de práticas conservacionistas (representada pelo cenário conservacionista) indica um aumento do estoque de carbono (CO2) - sequestro - de 382.900 toneladas de CO2 em relação ao ano-base 2017.</t>
  </si>
  <si>
    <t>Leitura dos resultados</t>
  </si>
  <si>
    <t>O estoque de carbono no ano-base 2017 alcança 62.002.329 toneladas de CO2.</t>
  </si>
  <si>
    <t>O estoque de carbono na simulação alcança 61.265.425 toneladas de CO2, representando uma perda de 736.904 mil toneladas.</t>
  </si>
  <si>
    <t>O estoque de carbono no cenário conservacionista alcança 62.484.268 toneladas de CO2, representando um ganho (sequestro) de 481.939 toneladas.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</si>
</sst>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43" fontId="0" fillId="0" borderId="0" xfId="1" applyFont="1"/>
    <xf numFmtId="165" fontId="0" fillId="0" borderId="0" xfId="1" applyNumberFormat="1" applyFont="1"/>
    <xf numFmtId="165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DDD6B-32FB-47D1-891A-3E55065A5787}">
  <dimension ref="B1:D24"/>
  <sheetViews>
    <sheetView workbookViewId="0">
      <selection activeCell="B24" sqref="B24"/>
    </sheetView>
  </sheetViews>
  <sheetFormatPr defaultRowHeight="14.4" x14ac:dyDescent="0.3"/>
  <cols>
    <col min="2" max="2" width="8.88671875" style="1"/>
    <col min="3" max="3" width="12.5546875" bestFit="1" customWidth="1"/>
    <col min="4" max="4" width="10.5546875" bestFit="1" customWidth="1"/>
  </cols>
  <sheetData>
    <row r="1" spans="2:4" x14ac:dyDescent="0.3">
      <c r="B1" s="1" t="s">
        <v>2</v>
      </c>
    </row>
    <row r="2" spans="2:4" x14ac:dyDescent="0.3">
      <c r="B2" s="1" t="s">
        <v>0</v>
      </c>
      <c r="C2" t="s">
        <v>1</v>
      </c>
      <c r="D2" t="s">
        <v>3</v>
      </c>
    </row>
    <row r="3" spans="2:4" x14ac:dyDescent="0.3">
      <c r="B3" s="1">
        <v>-5.5250997540000002</v>
      </c>
      <c r="C3" s="2">
        <v>1051</v>
      </c>
      <c r="D3" s="2">
        <f>B3*C3</f>
        <v>-5806.8798414540006</v>
      </c>
    </row>
    <row r="4" spans="2:4" x14ac:dyDescent="0.3">
      <c r="B4" s="1">
        <v>-5.4000000950000002</v>
      </c>
      <c r="C4" s="2">
        <v>5813</v>
      </c>
      <c r="D4" s="2">
        <f t="shared" ref="D4:D21" si="0">B4*C4</f>
        <v>-31390.200552235001</v>
      </c>
    </row>
    <row r="5" spans="2:4" x14ac:dyDescent="0.3">
      <c r="B5" s="1">
        <v>-4.8600001339999999</v>
      </c>
      <c r="C5" s="2">
        <v>3670</v>
      </c>
      <c r="D5" s="2">
        <f t="shared" si="0"/>
        <v>-17836.20049178</v>
      </c>
    </row>
    <row r="6" spans="2:4" x14ac:dyDescent="0.3">
      <c r="B6" s="1">
        <v>-2.8250997070000001</v>
      </c>
      <c r="C6" s="2">
        <v>6974</v>
      </c>
      <c r="D6" s="2">
        <f t="shared" si="0"/>
        <v>-19702.245356618001</v>
      </c>
    </row>
    <row r="7" spans="2:4" x14ac:dyDescent="0.3">
      <c r="B7" s="1">
        <v>-2.7000000480000002</v>
      </c>
      <c r="C7" s="2">
        <v>27862</v>
      </c>
      <c r="D7" s="2">
        <f t="shared" si="0"/>
        <v>-75227.40133737601</v>
      </c>
    </row>
    <row r="8" spans="2:4" x14ac:dyDescent="0.3">
      <c r="B8" s="1">
        <v>-2.1600000860000002</v>
      </c>
      <c r="C8" s="2">
        <v>555505</v>
      </c>
      <c r="D8" s="2">
        <f t="shared" si="0"/>
        <v>-1199890.8477734302</v>
      </c>
    </row>
    <row r="9" spans="2:4" x14ac:dyDescent="0.3">
      <c r="B9" s="1">
        <v>-0.66509962099999997</v>
      </c>
      <c r="C9" s="2">
        <v>100719</v>
      </c>
      <c r="D9" s="2">
        <f t="shared" si="0"/>
        <v>-66988.168727498996</v>
      </c>
    </row>
    <row r="10" spans="2:4" x14ac:dyDescent="0.3">
      <c r="B10" s="1">
        <v>-0.539999962</v>
      </c>
      <c r="C10" s="2">
        <v>278499</v>
      </c>
      <c r="D10" s="2">
        <f t="shared" si="0"/>
        <v>-150389.44941703801</v>
      </c>
    </row>
    <row r="11" spans="2:4" x14ac:dyDescent="0.3">
      <c r="B11" s="1">
        <v>-0.125099659</v>
      </c>
      <c r="C11" s="2">
        <v>71843</v>
      </c>
      <c r="D11" s="2">
        <f t="shared" si="0"/>
        <v>-8987.534801537</v>
      </c>
    </row>
    <row r="12" spans="2:4" x14ac:dyDescent="0.3">
      <c r="B12" s="1">
        <v>0</v>
      </c>
      <c r="C12" s="2">
        <v>1016741</v>
      </c>
      <c r="D12" s="2">
        <f t="shared" si="0"/>
        <v>0</v>
      </c>
    </row>
    <row r="13" spans="2:4" x14ac:dyDescent="0.3">
      <c r="B13" s="1">
        <v>0.125099659</v>
      </c>
      <c r="C13" s="2">
        <v>527147</v>
      </c>
      <c r="D13" s="2">
        <f t="shared" si="0"/>
        <v>65945.909942872997</v>
      </c>
    </row>
    <row r="14" spans="2:4" x14ac:dyDescent="0.3">
      <c r="B14" s="1">
        <v>0.539999962</v>
      </c>
      <c r="C14" s="2">
        <v>287453</v>
      </c>
      <c r="D14" s="2">
        <f t="shared" si="0"/>
        <v>155224.609076786</v>
      </c>
    </row>
    <row r="15" spans="2:4" x14ac:dyDescent="0.3">
      <c r="B15" s="1">
        <v>0.66509962099999997</v>
      </c>
      <c r="C15" s="2">
        <v>210084</v>
      </c>
      <c r="D15" s="2">
        <f t="shared" si="0"/>
        <v>139726.78877816399</v>
      </c>
    </row>
    <row r="16" spans="2:4" x14ac:dyDescent="0.3">
      <c r="B16" s="1">
        <v>2.1600000860000002</v>
      </c>
      <c r="C16" s="2">
        <v>88174</v>
      </c>
      <c r="D16" s="2">
        <f t="shared" si="0"/>
        <v>190455.84758296402</v>
      </c>
    </row>
    <row r="17" spans="2:4" x14ac:dyDescent="0.3">
      <c r="B17" s="1">
        <v>2.7000000480000002</v>
      </c>
      <c r="C17" s="2">
        <v>37944</v>
      </c>
      <c r="D17" s="2">
        <f t="shared" si="0"/>
        <v>102448.80182131201</v>
      </c>
    </row>
    <row r="18" spans="2:4" x14ac:dyDescent="0.3">
      <c r="B18" s="1">
        <v>2.8250997070000001</v>
      </c>
      <c r="C18" s="2">
        <v>16830</v>
      </c>
      <c r="D18" s="2">
        <f t="shared" si="0"/>
        <v>47546.428068810004</v>
      </c>
    </row>
    <row r="19" spans="2:4" x14ac:dyDescent="0.3">
      <c r="B19" s="1">
        <v>4.8600001339999999</v>
      </c>
      <c r="C19" s="2">
        <v>18853</v>
      </c>
      <c r="D19" s="2">
        <f t="shared" si="0"/>
        <v>91625.582526301994</v>
      </c>
    </row>
    <row r="20" spans="2:4" x14ac:dyDescent="0.3">
      <c r="B20" s="1">
        <v>5.4000000950000002</v>
      </c>
      <c r="C20" s="2">
        <v>3476</v>
      </c>
      <c r="D20" s="2">
        <f t="shared" si="0"/>
        <v>18770.40033022</v>
      </c>
    </row>
    <row r="21" spans="2:4" x14ac:dyDescent="0.3">
      <c r="B21" s="1">
        <v>5.5250997540000002</v>
      </c>
      <c r="C21" s="2">
        <v>4990</v>
      </c>
      <c r="D21" s="2">
        <f t="shared" si="0"/>
        <v>27570.247772459999</v>
      </c>
    </row>
    <row r="22" spans="2:4" x14ac:dyDescent="0.3">
      <c r="B22" s="3" t="s">
        <v>3</v>
      </c>
      <c r="C22" s="3">
        <f t="shared" ref="B22:C22" si="1">SUM(C3:C21)</f>
        <v>3263628</v>
      </c>
      <c r="D22" s="3">
        <f>SUM(D3:D21)</f>
        <v>-736904.31239907607</v>
      </c>
    </row>
    <row r="24" spans="2:4" x14ac:dyDescent="0.3">
      <c r="B24" s="1" t="s">
        <v>8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C2B83-F60F-43D2-9D0F-60A0F53FEC9C}">
  <dimension ref="B1:D24"/>
  <sheetViews>
    <sheetView workbookViewId="0">
      <selection activeCell="C22" sqref="C22"/>
    </sheetView>
  </sheetViews>
  <sheetFormatPr defaultRowHeight="14.4" x14ac:dyDescent="0.3"/>
  <cols>
    <col min="2" max="2" width="8.88671875" style="1"/>
    <col min="3" max="3" width="12.5546875" bestFit="1" customWidth="1"/>
    <col min="4" max="4" width="10.5546875" bestFit="1" customWidth="1"/>
  </cols>
  <sheetData>
    <row r="1" spans="2:4" x14ac:dyDescent="0.3">
      <c r="B1" s="1" t="s">
        <v>4</v>
      </c>
    </row>
    <row r="2" spans="2:4" x14ac:dyDescent="0.3">
      <c r="B2" s="1" t="s">
        <v>0</v>
      </c>
      <c r="C2" t="s">
        <v>1</v>
      </c>
      <c r="D2" t="s">
        <v>3</v>
      </c>
    </row>
    <row r="3" spans="2:4" x14ac:dyDescent="0.3">
      <c r="B3" s="1">
        <v>-5.5250997540000002</v>
      </c>
      <c r="C3" s="2">
        <v>9067</v>
      </c>
      <c r="D3" s="2">
        <f>B3*C3</f>
        <v>-50096.079469518001</v>
      </c>
    </row>
    <row r="4" spans="2:4" x14ac:dyDescent="0.3">
      <c r="B4" s="1">
        <v>-5.4000000950000002</v>
      </c>
      <c r="C4" s="2">
        <v>1756</v>
      </c>
      <c r="D4" s="2">
        <f t="shared" ref="D4:D21" si="0">B4*C4</f>
        <v>-9482.4001668199999</v>
      </c>
    </row>
    <row r="5" spans="2:4" x14ac:dyDescent="0.3">
      <c r="B5" s="1">
        <v>-4.8600001339999999</v>
      </c>
      <c r="C5" s="2">
        <v>3652</v>
      </c>
      <c r="D5" s="2">
        <f t="shared" si="0"/>
        <v>-17748.720489367999</v>
      </c>
    </row>
    <row r="6" spans="2:4" x14ac:dyDescent="0.3">
      <c r="B6" s="1">
        <v>-2.8250997070000001</v>
      </c>
      <c r="C6" s="2">
        <v>40069</v>
      </c>
      <c r="D6" s="2">
        <f t="shared" si="0"/>
        <v>-113198.92015978301</v>
      </c>
    </row>
    <row r="7" spans="2:4" x14ac:dyDescent="0.3">
      <c r="B7" s="1">
        <v>-2.7000000480000002</v>
      </c>
      <c r="C7" s="2">
        <v>391</v>
      </c>
      <c r="D7" s="2">
        <f t="shared" si="0"/>
        <v>-1055.7000187680001</v>
      </c>
    </row>
    <row r="8" spans="2:4" x14ac:dyDescent="0.3">
      <c r="B8" s="1">
        <v>-2.1600000860000002</v>
      </c>
      <c r="C8" s="2">
        <v>25116</v>
      </c>
      <c r="D8" s="2">
        <f t="shared" si="0"/>
        <v>-54250.562159976005</v>
      </c>
    </row>
    <row r="9" spans="2:4" x14ac:dyDescent="0.3">
      <c r="B9" s="1">
        <v>-0.66509962099999997</v>
      </c>
      <c r="C9" s="2">
        <v>187713</v>
      </c>
      <c r="D9" s="2">
        <f t="shared" si="0"/>
        <v>-124847.84515677299</v>
      </c>
    </row>
    <row r="10" spans="2:4" x14ac:dyDescent="0.3">
      <c r="B10" s="1">
        <v>-0.539999962</v>
      </c>
      <c r="C10" s="2">
        <v>124236</v>
      </c>
      <c r="D10" s="2">
        <f t="shared" si="0"/>
        <v>-67087.435279031997</v>
      </c>
    </row>
    <row r="11" spans="2:4" x14ac:dyDescent="0.3">
      <c r="B11" s="1">
        <v>-0.125099659</v>
      </c>
      <c r="C11" s="2">
        <v>105201</v>
      </c>
      <c r="D11" s="2">
        <f t="shared" si="0"/>
        <v>-13160.609226459001</v>
      </c>
    </row>
    <row r="12" spans="2:4" x14ac:dyDescent="0.3">
      <c r="B12" s="1">
        <v>0</v>
      </c>
      <c r="C12" s="2">
        <v>1089728</v>
      </c>
      <c r="D12" s="2">
        <f t="shared" si="0"/>
        <v>0</v>
      </c>
    </row>
    <row r="13" spans="2:4" x14ac:dyDescent="0.3">
      <c r="B13" s="1">
        <v>0.125099659</v>
      </c>
      <c r="C13" s="2">
        <v>275590</v>
      </c>
      <c r="D13" s="2">
        <f t="shared" si="0"/>
        <v>34476.21502381</v>
      </c>
    </row>
    <row r="14" spans="2:4" x14ac:dyDescent="0.3">
      <c r="B14" s="1">
        <v>0.539999962</v>
      </c>
      <c r="C14" s="2">
        <v>113329</v>
      </c>
      <c r="D14" s="2">
        <f t="shared" si="0"/>
        <v>61197.655693498004</v>
      </c>
    </row>
    <row r="15" spans="2:4" x14ac:dyDescent="0.3">
      <c r="B15" s="1">
        <v>0.66509962099999997</v>
      </c>
      <c r="C15" s="2">
        <v>501218</v>
      </c>
      <c r="D15" s="2">
        <f t="shared" si="0"/>
        <v>333359.90183837799</v>
      </c>
    </row>
    <row r="16" spans="2:4" x14ac:dyDescent="0.3">
      <c r="B16" s="1">
        <v>2.1600000860000002</v>
      </c>
      <c r="C16" s="2">
        <v>22447</v>
      </c>
      <c r="D16" s="2">
        <f t="shared" si="0"/>
        <v>48485.521930442002</v>
      </c>
    </row>
    <row r="17" spans="2:4" x14ac:dyDescent="0.3">
      <c r="B17" s="1">
        <v>2.7000000480000002</v>
      </c>
      <c r="C17" s="2">
        <v>267</v>
      </c>
      <c r="D17" s="2">
        <f t="shared" si="0"/>
        <v>720.90001281600007</v>
      </c>
    </row>
    <row r="18" spans="2:4" x14ac:dyDescent="0.3">
      <c r="B18" s="1">
        <v>2.8250997070000001</v>
      </c>
      <c r="C18" s="2">
        <v>80552</v>
      </c>
      <c r="D18" s="2">
        <f t="shared" si="0"/>
        <v>227567.431598264</v>
      </c>
    </row>
    <row r="19" spans="2:4" x14ac:dyDescent="0.3">
      <c r="B19" s="1">
        <v>4.8600001339999999</v>
      </c>
      <c r="C19" s="2">
        <v>2995</v>
      </c>
      <c r="D19" s="2">
        <f t="shared" si="0"/>
        <v>14555.700401329999</v>
      </c>
    </row>
    <row r="20" spans="2:4" x14ac:dyDescent="0.3">
      <c r="B20" s="1">
        <v>5.4000000950000002</v>
      </c>
      <c r="C20" s="2">
        <v>1533</v>
      </c>
      <c r="D20" s="2">
        <f t="shared" si="0"/>
        <v>8278.2001456350008</v>
      </c>
    </row>
    <row r="21" spans="2:4" x14ac:dyDescent="0.3">
      <c r="B21" s="1">
        <v>5.5250997540000002</v>
      </c>
      <c r="C21" s="2">
        <v>19038</v>
      </c>
      <c r="D21" s="2">
        <f t="shared" si="0"/>
        <v>105186.84911665201</v>
      </c>
    </row>
    <row r="22" spans="2:4" x14ac:dyDescent="0.3">
      <c r="B22" s="3" t="s">
        <v>3</v>
      </c>
      <c r="C22" s="3">
        <f t="shared" ref="C22" si="1">SUM(C3:C21)</f>
        <v>2603898</v>
      </c>
      <c r="D22" s="3">
        <f>SUM(D3:D21)</f>
        <v>382900.103634328</v>
      </c>
    </row>
    <row r="24" spans="2:4" x14ac:dyDescent="0.3">
      <c r="B24" s="1" t="s">
        <v>9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F599C-ED12-4456-8BC1-5E1D629A5DA5}">
  <dimension ref="B1:J15"/>
  <sheetViews>
    <sheetView tabSelected="1" workbookViewId="0">
      <selection activeCell="B16" sqref="B16"/>
    </sheetView>
  </sheetViews>
  <sheetFormatPr defaultRowHeight="14.4" x14ac:dyDescent="0.3"/>
  <cols>
    <col min="2" max="2" width="8.88671875" style="1"/>
    <col min="3" max="3" width="12.5546875" bestFit="1" customWidth="1"/>
    <col min="4" max="4" width="11" bestFit="1" customWidth="1"/>
    <col min="6" max="7" width="11" bestFit="1" customWidth="1"/>
    <col min="9" max="10" width="11" bestFit="1" customWidth="1"/>
  </cols>
  <sheetData>
    <row r="1" spans="2:10" x14ac:dyDescent="0.3">
      <c r="B1" s="1" t="s">
        <v>5</v>
      </c>
      <c r="E1" t="s">
        <v>6</v>
      </c>
      <c r="H1" t="s">
        <v>7</v>
      </c>
    </row>
    <row r="2" spans="2:10" x14ac:dyDescent="0.3">
      <c r="B2" s="1" t="s">
        <v>0</v>
      </c>
      <c r="C2" t="s">
        <v>1</v>
      </c>
      <c r="D2" t="s">
        <v>3</v>
      </c>
      <c r="E2" s="1" t="s">
        <v>0</v>
      </c>
      <c r="F2" t="s">
        <v>1</v>
      </c>
      <c r="G2" t="s">
        <v>3</v>
      </c>
      <c r="H2" s="1" t="s">
        <v>0</v>
      </c>
      <c r="I2" t="s">
        <v>1</v>
      </c>
      <c r="J2" t="s">
        <v>3</v>
      </c>
    </row>
    <row r="3" spans="2:10" x14ac:dyDescent="0.3">
      <c r="B3" s="1">
        <v>0</v>
      </c>
      <c r="C3" s="2">
        <v>125592</v>
      </c>
      <c r="D3" s="2">
        <f>B3*C3</f>
        <v>0</v>
      </c>
      <c r="E3" s="1">
        <v>0</v>
      </c>
      <c r="F3" s="2">
        <v>77256</v>
      </c>
      <c r="G3" s="2">
        <f>E3*F3</f>
        <v>0</v>
      </c>
      <c r="H3" s="1">
        <v>0</v>
      </c>
      <c r="I3" s="2">
        <v>118210</v>
      </c>
      <c r="J3" s="2">
        <f>H3*I3</f>
        <v>0</v>
      </c>
    </row>
    <row r="4" spans="2:10" x14ac:dyDescent="0.3">
      <c r="B4" s="1">
        <v>2.7000000480000002</v>
      </c>
      <c r="C4" s="2">
        <v>862701</v>
      </c>
      <c r="D4" s="2">
        <f t="shared" ref="D4:D7" si="0">B4*C4</f>
        <v>2329292.7414096482</v>
      </c>
      <c r="E4" s="1">
        <v>2.7000000480000002</v>
      </c>
      <c r="F4" s="2">
        <v>1373196</v>
      </c>
      <c r="G4" s="2">
        <f t="shared" ref="G4:G7" si="1">E4*F4</f>
        <v>3707629.2659134082</v>
      </c>
      <c r="H4" s="1">
        <v>2.7000000480000002</v>
      </c>
      <c r="I4" s="2">
        <v>825538</v>
      </c>
      <c r="J4" s="2">
        <f t="shared" ref="J4:J7" si="2">H4*I4</f>
        <v>2228952.6396258241</v>
      </c>
    </row>
    <row r="5" spans="2:10" x14ac:dyDescent="0.3">
      <c r="B5" s="1">
        <v>4.8600001339999999</v>
      </c>
      <c r="C5" s="2">
        <v>4864215</v>
      </c>
      <c r="D5" s="2">
        <f t="shared" si="0"/>
        <v>23640085.551804811</v>
      </c>
      <c r="E5" s="1">
        <v>4.8600001339999999</v>
      </c>
      <c r="F5" s="2">
        <v>4293748</v>
      </c>
      <c r="G5" s="2">
        <f t="shared" si="1"/>
        <v>20867615.855362233</v>
      </c>
      <c r="H5" s="1">
        <v>4.8600001339999999</v>
      </c>
      <c r="I5" s="2">
        <v>4562274</v>
      </c>
      <c r="J5" s="2">
        <f t="shared" si="2"/>
        <v>22172652.251344714</v>
      </c>
    </row>
    <row r="6" spans="2:10" x14ac:dyDescent="0.3">
      <c r="B6" s="1">
        <v>5.4000000950000002</v>
      </c>
      <c r="C6" s="2">
        <v>1771336</v>
      </c>
      <c r="D6" s="2">
        <f t="shared" si="0"/>
        <v>9565214.5682769213</v>
      </c>
      <c r="E6" s="1">
        <v>5.4000000950000002</v>
      </c>
      <c r="F6" s="2">
        <v>1301180</v>
      </c>
      <c r="G6" s="2">
        <f t="shared" si="1"/>
        <v>7026372.1236121003</v>
      </c>
      <c r="H6" s="1">
        <v>5.4000000950000002</v>
      </c>
      <c r="I6" s="2">
        <v>1592291</v>
      </c>
      <c r="J6" s="2">
        <f t="shared" si="2"/>
        <v>8598371.5512676463</v>
      </c>
    </row>
    <row r="7" spans="2:10" x14ac:dyDescent="0.3">
      <c r="B7" s="1">
        <v>5.5250997540000002</v>
      </c>
      <c r="C7" s="2">
        <v>4790454</v>
      </c>
      <c r="D7" s="2">
        <f t="shared" si="0"/>
        <v>26467736.216948316</v>
      </c>
      <c r="E7" s="1">
        <v>5.5250997540000002</v>
      </c>
      <c r="F7" s="2">
        <v>5368918</v>
      </c>
      <c r="G7" s="2">
        <f t="shared" si="1"/>
        <v>29663807.521046173</v>
      </c>
      <c r="H7" s="1">
        <v>5.5250997540000002</v>
      </c>
      <c r="I7" s="2">
        <v>5336427</v>
      </c>
      <c r="J7" s="2">
        <f t="shared" si="2"/>
        <v>29484291.50493896</v>
      </c>
    </row>
    <row r="8" spans="2:10" x14ac:dyDescent="0.3">
      <c r="B8" s="3" t="s">
        <v>3</v>
      </c>
      <c r="C8" s="3">
        <f>SUM(C3:C7)</f>
        <v>12414298</v>
      </c>
      <c r="D8" s="3">
        <f>SUM(D3:D7)</f>
        <v>62002329.078439698</v>
      </c>
      <c r="E8" s="3" t="s">
        <v>3</v>
      </c>
      <c r="F8" s="3">
        <f>SUM(F3:F7)</f>
        <v>12414298</v>
      </c>
      <c r="G8" s="3">
        <f>SUM(G3:G7)</f>
        <v>61265424.765933916</v>
      </c>
      <c r="H8" s="3" t="s">
        <v>3</v>
      </c>
      <c r="I8" s="3">
        <f>SUM(I3:I7)</f>
        <v>12434740</v>
      </c>
      <c r="J8" s="3">
        <f>SUM(J3:J7)</f>
        <v>62484267.947177142</v>
      </c>
    </row>
    <row r="9" spans="2:10" x14ac:dyDescent="0.3">
      <c r="G9" s="3">
        <f>G8-D8</f>
        <v>-736904.31250578165</v>
      </c>
      <c r="J9" s="3">
        <f>J8-D8</f>
        <v>481938.86873744428</v>
      </c>
    </row>
    <row r="11" spans="2:10" x14ac:dyDescent="0.3">
      <c r="B11" s="1" t="s">
        <v>10</v>
      </c>
    </row>
    <row r="13" spans="2:10" x14ac:dyDescent="0.3">
      <c r="B13" s="1" t="s">
        <v>11</v>
      </c>
    </row>
    <row r="14" spans="2:10" x14ac:dyDescent="0.3">
      <c r="B14" s="1" t="s">
        <v>12</v>
      </c>
    </row>
    <row r="15" spans="2:10" x14ac:dyDescent="0.3">
      <c r="B15" s="1" t="s">
        <v>13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simulacao_2030</vt:lpstr>
      <vt:lpstr>conservacionista</vt:lpstr>
      <vt:lpstr>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Reviewer</dc:creator>
  <cp:lastModifiedBy>Reviewer</cp:lastModifiedBy>
  <dcterms:created xsi:type="dcterms:W3CDTF">2018-12-05T19:59:02Z</dcterms:created>
  <dcterms:modified xsi:type="dcterms:W3CDTF">2018-12-05T20:56:29Z</dcterms:modified>
</cp:coreProperties>
</file>