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3"/>
    <sheet name="Plan2" sheetId="2" state="visible" r:id="rId4"/>
    <sheet name="Plan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<sst xmlns="http://schemas.openxmlformats.org/spreadsheetml/2006/main" count="47" uniqueCount="46">
  <si>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x</t>
  </si>
  <si>
    <t xml:space="preserve">f(x)</t>
  </si>
  <si>
    <t xml:space="preserve">h =</t>
  </si>
  <si>
    <t xml:space="preserve">0,1g(k-1)+0,4g(k)+0,1g(k+1)=6((yk+1-yk)/0,1-(yk-yk-1)0,1)</t>
  </si>
  <si>
    <t xml:space="preserve">K varia entre 1 e 6.</t>
  </si>
  <si>
    <t xml:space="preserve">k = 1</t>
  </si>
  <si>
    <t xml:space="preserve">0,1go+0,4g1+0,1g2=</t>
  </si>
  <si>
    <t xml:space="preserve">k = 2</t>
  </si>
  <si>
    <t xml:space="preserve">0,1g1+0,4g2+0,1g3=</t>
  </si>
  <si>
    <t xml:space="preserve">ak</t>
  </si>
  <si>
    <t xml:space="preserve">bk</t>
  </si>
  <si>
    <t xml:space="preserve">ck</t>
  </si>
  <si>
    <t xml:space="preserve">dk</t>
  </si>
  <si>
    <t xml:space="preserve">sk(x)</t>
  </si>
  <si>
    <t xml:space="preserve">k = 3</t>
  </si>
  <si>
    <t xml:space="preserve">0,1g2+0,4g3+0,1g4=</t>
  </si>
  <si>
    <t xml:space="preserve">s1(x)=</t>
  </si>
  <si>
    <t xml:space="preserve">k = 4</t>
  </si>
  <si>
    <t xml:space="preserve">0,1g3+0,4g4+0,1g5=</t>
  </si>
  <si>
    <t xml:space="preserve">s2(x)=</t>
  </si>
  <si>
    <t xml:space="preserve">k = 5</t>
  </si>
  <si>
    <t xml:space="preserve">0,1g4+0,4g5+0,1g6=</t>
  </si>
  <si>
    <t xml:space="preserve">s3(x)=</t>
  </si>
  <si>
    <t xml:space="preserve">k = 6</t>
  </si>
  <si>
    <t xml:space="preserve">0,1g5+0,4g6+0,1g7=</t>
  </si>
  <si>
    <t xml:space="preserve">s4(x)=</t>
  </si>
  <si>
    <t xml:space="preserve">s5(x)=</t>
  </si>
  <si>
    <t xml:space="preserve">yo=</t>
  </si>
  <si>
    <t xml:space="preserve">go=</t>
  </si>
  <si>
    <t xml:space="preserve">s6(x)=</t>
  </si>
  <si>
    <t xml:space="preserve">y1=</t>
  </si>
  <si>
    <t xml:space="preserve">g1=</t>
  </si>
  <si>
    <t xml:space="preserve">s7(x)=</t>
  </si>
  <si>
    <t xml:space="preserve">y2=</t>
  </si>
  <si>
    <t xml:space="preserve">g2=</t>
  </si>
  <si>
    <t xml:space="preserve">y3=</t>
  </si>
  <si>
    <t xml:space="preserve">g3=</t>
  </si>
  <si>
    <t xml:space="preserve">y4=</t>
  </si>
  <si>
    <t xml:space="preserve">g4=</t>
  </si>
  <si>
    <t xml:space="preserve">y5=</t>
  </si>
  <si>
    <t xml:space="preserve">g5=</t>
  </si>
  <si>
    <t xml:space="preserve">y6=</t>
  </si>
  <si>
    <t xml:space="preserve">g6=</t>
  </si>
  <si>
    <t xml:space="preserve">y7=</t>
  </si>
  <si>
    <t xml:space="preserve">g7=</t>
  </si>
  <si>
    <t xml:space="preserve">Obs: Os valores de gk foram obtidos pela resolução do sistema na HP50G.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</si>
</sst>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"/>
    <numFmt numFmtId="166" formatCode="0.000000"/>
    <numFmt numFmtId="167" formatCode="General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  <font>
      <b val="true"/>
      <sz val="11"/>
      <color rgb="FFFF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Escritório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6"/>
  <sheetViews>
    <sheetView showFormulas="false" showGridLines="true" showRowColHeaders="true" showZeros="true" rightToLeft="false" tabSelected="true" showOutlineSymbols="true" defaultGridColor="true" view="normal" topLeftCell="A2" colorId="64" zoomScale="147" zoomScaleNormal="147" zoomScalePageLayoutView="100" workbookViewId="0">
      <selection pane="topLeft" activeCell="H8" activeCellId="0" sqref="H8"/>
    </sheetView>
  </sheetViews>
  <sheetFormatPr defaultColWidth="8.6796875" defaultRowHeight="15" zeroHeight="false" outlineLevelRow="0" outlineLevelCol="0"/>
  <cols>
    <col collapsed="false" customWidth="true" hidden="false" outlineLevel="0" max="4" min="4" style="0" width="10.85"/>
    <col collapsed="false" customWidth="true" hidden="false" outlineLevel="0" max="7" min="7" style="0" width="10.29"/>
    <col collapsed="false" customWidth="true" hidden="false" outlineLevel="0" max="8" min="8" style="0" width="10"/>
    <col collapsed="false" customWidth="true" hidden="false" outlineLevel="0" max="9" min="9" style="0" width="9.86"/>
    <col collapsed="false" customWidth="true" hidden="false" outlineLevel="0" max="15" min="15" style="0" width="9.71"/>
    <col collapsed="false" customWidth="true" hidden="false" outlineLevel="0" max="17" min="17" style="0" width="12.71"/>
  </cols>
  <sheetData>
    <row r="1" customFormat="false" ht="15" hidden="false" customHeight="false" outlineLevel="0" collapsed="false">
      <c r="A1" s="1" t="s">
        <v>0</v>
      </c>
      <c r="B1" s="2" t="n">
        <v>1</v>
      </c>
      <c r="C1" s="1" t="n">
        <v>1.1</v>
      </c>
      <c r="D1" s="1" t="n">
        <v>1.2</v>
      </c>
      <c r="E1" s="1" t="n">
        <v>1.3</v>
      </c>
      <c r="F1" s="1" t="n">
        <v>1.4</v>
      </c>
      <c r="G1" s="1" t="n">
        <v>1.5</v>
      </c>
      <c r="H1" s="1" t="n">
        <v>1.6</v>
      </c>
      <c r="I1" s="1" t="n">
        <v>1.7</v>
      </c>
    </row>
    <row r="2" customFormat="false" ht="15" hidden="false" customHeight="false" outlineLevel="0" collapsed="false">
      <c r="A2" s="1" t="s">
        <v>1</v>
      </c>
      <c r="B2" s="3" t="n">
        <f aca="false">SIN(B1)</f>
        <v>0.841470984807897</v>
      </c>
      <c r="C2" s="3" t="n">
        <f aca="false">SIN(C1)</f>
        <v>0.891207360061435</v>
      </c>
      <c r="D2" s="3" t="n">
        <f aca="false">SIN(D1)</f>
        <v>0.932039085967226</v>
      </c>
      <c r="E2" s="3" t="n">
        <f aca="false">SIN(E1)</f>
        <v>0.963558185417193</v>
      </c>
      <c r="F2" s="3" t="n">
        <f aca="false">SIN(F1)</f>
        <v>0.98544972998846</v>
      </c>
      <c r="G2" s="3" t="n">
        <f aca="false">SIN(G1)</f>
        <v>0.997494986604054</v>
      </c>
      <c r="H2" s="3" t="n">
        <f aca="false">SIN(H1)</f>
        <v>0.999573603041505</v>
      </c>
      <c r="I2" s="3" t="n">
        <f aca="false">SIN(I1)</f>
        <v>0.991664810452469</v>
      </c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</row>
    <row r="4" customFormat="false" ht="15" hidden="false" customHeight="false" outlineLevel="0" collapsed="false">
      <c r="A4" s="4"/>
      <c r="B4" s="4"/>
      <c r="C4" s="4"/>
      <c r="D4" s="4"/>
      <c r="E4" s="4"/>
      <c r="F4" s="4"/>
      <c r="G4" s="4"/>
      <c r="H4" s="4"/>
      <c r="I4" s="4"/>
    </row>
    <row r="6" customFormat="false" ht="15" hidden="false" customHeight="false" outlineLevel="0" collapsed="false">
      <c r="A6" s="5" t="s">
        <v>2</v>
      </c>
      <c r="B6" s="6" t="n">
        <f aca="false">C1-B1</f>
        <v>0.1</v>
      </c>
    </row>
    <row r="8" customFormat="false" ht="15" hidden="false" customHeight="false" outlineLevel="0" collapsed="false">
      <c r="B8" s="0" t="s">
        <v>3</v>
      </c>
      <c r="H8" s="7" t="s">
        <v>4</v>
      </c>
    </row>
    <row r="10" customFormat="false" ht="15" hidden="false" customHeight="false" outlineLevel="0" collapsed="false">
      <c r="A10" s="0" t="s">
        <v>5</v>
      </c>
      <c r="B10" s="0" t="s">
        <v>6</v>
      </c>
      <c r="D10" s="0" t="n">
        <f aca="false">(6/B6)*(B2-C2-C2+D2)</f>
        <v>-0.534278960864882</v>
      </c>
    </row>
    <row r="11" customFormat="false" ht="15" hidden="false" customHeight="false" outlineLevel="0" collapsed="false">
      <c r="A11" s="0" t="s">
        <v>7</v>
      </c>
      <c r="B11" s="0" t="s">
        <v>8</v>
      </c>
      <c r="D11" s="0" t="n">
        <f aca="false">(6/B6)*(C2-D2-D2+E2)</f>
        <v>-0.558757587349452</v>
      </c>
      <c r="G11" s="8" t="s">
        <v>9</v>
      </c>
      <c r="H11" s="8" t="s">
        <v>10</v>
      </c>
      <c r="I11" s="8" t="s">
        <v>11</v>
      </c>
      <c r="J11" s="8" t="s">
        <v>12</v>
      </c>
      <c r="L11" s="8" t="s">
        <v>0</v>
      </c>
      <c r="O11" s="8" t="s">
        <v>13</v>
      </c>
    </row>
    <row r="12" customFormat="false" ht="15" hidden="false" customHeight="false" outlineLevel="0" collapsed="false">
      <c r="A12" s="0" t="s">
        <v>14</v>
      </c>
      <c r="B12" s="0" t="s">
        <v>15</v>
      </c>
      <c r="D12" s="0" t="n">
        <f aca="false">(6/B6)*(D2-E2-E2+F2)</f>
        <v>-0.577653292721969</v>
      </c>
      <c r="F12" s="0" t="n">
        <v>1</v>
      </c>
      <c r="G12" s="9" t="n">
        <f aca="false">(D18-D17)/0.6</f>
        <v>-1.862115</v>
      </c>
      <c r="H12" s="9" t="n">
        <f aca="false">D18/2</f>
        <v>-0.5586345</v>
      </c>
      <c r="I12" s="9" t="n">
        <f aca="false">(B18-B17)/0.1+(2*0.1*D18+D17*0.1)/6</f>
        <v>0.460121452535389</v>
      </c>
      <c r="J12" s="9" t="n">
        <f aca="false">B18</f>
        <v>0.891207360061435</v>
      </c>
      <c r="L12" s="0" t="n">
        <v>1</v>
      </c>
      <c r="N12" s="10" t="s">
        <v>16</v>
      </c>
      <c r="O12" s="11" t="n">
        <f aca="false">G12*(L12-C1)^3+H12*(L12-C1)^2+I12*(L12-C1)+J12</f>
        <v>0.841470984807897</v>
      </c>
    </row>
    <row r="13" customFormat="false" ht="15" hidden="false" customHeight="false" outlineLevel="0" collapsed="false">
      <c r="A13" s="0" t="s">
        <v>17</v>
      </c>
      <c r="B13" s="0" t="s">
        <v>18</v>
      </c>
      <c r="D13" s="0" t="n">
        <f aca="false">(6/B6)*(E2-F2-F2+G2)</f>
        <v>-0.590777277340366</v>
      </c>
      <c r="F13" s="0" t="n">
        <v>2</v>
      </c>
      <c r="G13" s="9" t="n">
        <f aca="false">(D19-D18)/0.6</f>
        <v>0.405925</v>
      </c>
      <c r="H13" s="9" t="n">
        <f aca="false">D19/2</f>
        <v>-0.436857</v>
      </c>
      <c r="I13" s="9" t="n">
        <f aca="false">(B19-B18)/0.1+(2*0.1*D19+D18*0.1)/6</f>
        <v>0.360572309057909</v>
      </c>
      <c r="J13" s="9" t="n">
        <f aca="false">B19</f>
        <v>0.932039085967226</v>
      </c>
      <c r="L13" s="12" t="n">
        <v>1.12</v>
      </c>
      <c r="M13" s="12"/>
      <c r="N13" s="13" t="s">
        <v>19</v>
      </c>
      <c r="O13" s="14" t="n">
        <f aca="false">G13*(L13-D1)^3+H13*(L13-D1)^2+I13*(L13-D1)+J13</f>
        <v>0.900189582842594</v>
      </c>
    </row>
    <row r="14" customFormat="false" ht="15" hidden="false" customHeight="false" outlineLevel="0" collapsed="false">
      <c r="A14" s="0" t="s">
        <v>20</v>
      </c>
      <c r="B14" s="0" t="s">
        <v>21</v>
      </c>
      <c r="D14" s="0" t="n">
        <f aca="false">(6/B6)*(F2-G2-G2+H2)</f>
        <v>-0.597998410688618</v>
      </c>
      <c r="F14" s="0" t="n">
        <v>3</v>
      </c>
      <c r="G14" s="9" t="n">
        <f aca="false">(D20-D19)/0.6</f>
        <v>-0.169556666666667</v>
      </c>
      <c r="H14" s="9" t="n">
        <f aca="false">D20/2</f>
        <v>-0.487724</v>
      </c>
      <c r="I14" s="9" t="n">
        <f aca="false">(B20-B19)/0.1+(2*0.1*D20+D19*0.1)/6</f>
        <v>0.268114161166333</v>
      </c>
      <c r="J14" s="9" t="n">
        <f aca="false">B20</f>
        <v>0.963558185417193</v>
      </c>
      <c r="L14" s="0" t="n">
        <v>1.2</v>
      </c>
      <c r="N14" s="10" t="s">
        <v>22</v>
      </c>
      <c r="O14" s="11" t="n">
        <f aca="false">G14*(L14-E1)^3+H14*(L14-E1)^2+I14*(L14-E1)+J14</f>
        <v>0.932039085967226</v>
      </c>
    </row>
    <row r="15" customFormat="false" ht="15" hidden="false" customHeight="false" outlineLevel="0" collapsed="false">
      <c r="A15" s="0" t="s">
        <v>23</v>
      </c>
      <c r="B15" s="0" t="s">
        <v>24</v>
      </c>
      <c r="D15" s="0" t="n">
        <f aca="false">(6/B6)*(G2-H2-H2+I2)</f>
        <v>-0.599244541589238</v>
      </c>
      <c r="F15" s="0" t="n">
        <v>4</v>
      </c>
      <c r="G15" s="9" t="n">
        <f aca="false">(D21-D20)/0.6</f>
        <v>-0.0426266666666666</v>
      </c>
      <c r="H15" s="9" t="n">
        <f aca="false">D21/2</f>
        <v>-0.500512</v>
      </c>
      <c r="I15" s="9" t="n">
        <f aca="false">(B21-B20)/0.1+(2*0.1*D21+D20*0.1)/6</f>
        <v>0.169290512379339</v>
      </c>
      <c r="J15" s="9" t="n">
        <f aca="false">B21</f>
        <v>0.98544972998846</v>
      </c>
      <c r="L15" s="12" t="n">
        <v>1.35</v>
      </c>
      <c r="M15" s="12"/>
      <c r="N15" s="13" t="s">
        <v>25</v>
      </c>
      <c r="O15" s="14" t="n">
        <f aca="false">G15*(L15-F1)^3+H15*(L15-F1)^2+I15*(L15-F1)+J15</f>
        <v>0.975739252702827</v>
      </c>
    </row>
    <row r="16" customFormat="false" ht="15" hidden="false" customHeight="false" outlineLevel="0" collapsed="false">
      <c r="F16" s="0" t="n">
        <v>5</v>
      </c>
      <c r="G16" s="9" t="n">
        <f aca="false">(D22-D21)/0.6</f>
        <v>0.12133</v>
      </c>
      <c r="H16" s="9" t="n">
        <f aca="false">D22/2</f>
        <v>-0.464113</v>
      </c>
      <c r="I16" s="9" t="n">
        <f aca="false">(B22-B21)/0.1+(2*0.1*D22+D21*0.1)/6</f>
        <v>0.072827966155943</v>
      </c>
      <c r="J16" s="9" t="n">
        <f aca="false">B22</f>
        <v>0.997494986604054</v>
      </c>
      <c r="L16" s="15" t="n">
        <v>1.4</v>
      </c>
      <c r="M16" s="15"/>
      <c r="N16" s="16" t="s">
        <v>26</v>
      </c>
      <c r="O16" s="17" t="n">
        <f aca="false">G16*(L16-G1)^3+H16*(L16-G1)^2+I16*(L16-G1)+J16</f>
        <v>0.98544972998846</v>
      </c>
    </row>
    <row r="17" customFormat="false" ht="15" hidden="false" customHeight="false" outlineLevel="0" collapsed="false">
      <c r="A17" s="10" t="s">
        <v>27</v>
      </c>
      <c r="B17" s="18" t="n">
        <f aca="false">B2</f>
        <v>0.841470984807897</v>
      </c>
      <c r="C17" s="5" t="s">
        <v>28</v>
      </c>
      <c r="D17" s="0" t="n">
        <v>0</v>
      </c>
      <c r="F17" s="0" t="n">
        <v>6</v>
      </c>
      <c r="G17" s="9" t="n">
        <f aca="false">(D23-D22)/0.6</f>
        <v>-0.563046666666667</v>
      </c>
      <c r="H17" s="9" t="n">
        <f aca="false">D23/2</f>
        <v>-0.633027</v>
      </c>
      <c r="I17" s="9" t="n">
        <f aca="false">(B23-B22)/0.1+(2*0.1*D23+D22*0.1)/6</f>
        <v>-0.0368860689588267</v>
      </c>
      <c r="J17" s="9" t="n">
        <f aca="false">B23</f>
        <v>0.999573603041505</v>
      </c>
      <c r="L17" s="15" t="n">
        <v>1.5</v>
      </c>
      <c r="M17" s="15"/>
      <c r="N17" s="16" t="s">
        <v>29</v>
      </c>
      <c r="O17" s="17" t="n">
        <f aca="false">G17*(L17-H1)^3+H17*(L17-H1)^2+I17*(L17-H1)+J17</f>
        <v>0.997494986604054</v>
      </c>
    </row>
    <row r="18" customFormat="false" ht="15" hidden="false" customHeight="false" outlineLevel="0" collapsed="false">
      <c r="A18" s="10" t="s">
        <v>30</v>
      </c>
      <c r="B18" s="18" t="n">
        <f aca="false">C2</f>
        <v>0.891207360061435</v>
      </c>
      <c r="C18" s="5" t="s">
        <v>31</v>
      </c>
      <c r="D18" s="0" t="n">
        <v>-1.117269</v>
      </c>
      <c r="F18" s="0" t="n">
        <v>7</v>
      </c>
      <c r="G18" s="9" t="n">
        <f aca="false">(D24-D23)/0.6</f>
        <v>2.11009</v>
      </c>
      <c r="H18" s="9" t="n">
        <f aca="false">D24/2</f>
        <v>0</v>
      </c>
      <c r="I18" s="9" t="n">
        <f aca="false">(B24-B23)/0.1+(2*0.1*D24+D23*0.1)/6</f>
        <v>-0.100188825890365</v>
      </c>
      <c r="J18" s="9" t="n">
        <f aca="false">B24</f>
        <v>0.991664810452469</v>
      </c>
      <c r="L18" s="12" t="n">
        <v>1.63</v>
      </c>
      <c r="M18" s="12"/>
      <c r="N18" s="13" t="s">
        <v>32</v>
      </c>
      <c r="O18" s="14" t="n">
        <f aca="false">G18*(L18-I1)^3+H18*(L18-I1)^2+I18*(L18-I1)+J18</f>
        <v>0.997954267394794</v>
      </c>
    </row>
    <row r="19" customFormat="false" ht="15" hidden="false" customHeight="false" outlineLevel="0" collapsed="false">
      <c r="A19" s="10" t="s">
        <v>33</v>
      </c>
      <c r="B19" s="18" t="n">
        <f aca="false">D2</f>
        <v>0.932039085967226</v>
      </c>
      <c r="C19" s="5" t="s">
        <v>34</v>
      </c>
      <c r="D19" s="0" t="n">
        <v>-0.873714</v>
      </c>
    </row>
    <row r="20" customFormat="false" ht="15" hidden="false" customHeight="false" outlineLevel="0" collapsed="false">
      <c r="A20" s="10" t="s">
        <v>35</v>
      </c>
      <c r="B20" s="18" t="n">
        <f aca="false">E2</f>
        <v>0.963558185417193</v>
      </c>
      <c r="C20" s="5" t="s">
        <v>36</v>
      </c>
      <c r="D20" s="0" t="n">
        <v>-0.975448</v>
      </c>
      <c r="G20" s="7"/>
    </row>
    <row r="21" customFormat="false" ht="15" hidden="false" customHeight="false" outlineLevel="0" collapsed="false">
      <c r="A21" s="10" t="s">
        <v>37</v>
      </c>
      <c r="B21" s="18" t="n">
        <f aca="false">F2</f>
        <v>0.98544972998846</v>
      </c>
      <c r="C21" s="5" t="s">
        <v>38</v>
      </c>
      <c r="D21" s="0" t="n">
        <v>-1.001024</v>
      </c>
      <c r="G21" s="7"/>
    </row>
    <row r="22" customFormat="false" ht="15" hidden="false" customHeight="false" outlineLevel="0" collapsed="false">
      <c r="A22" s="10" t="s">
        <v>39</v>
      </c>
      <c r="B22" s="18" t="n">
        <f aca="false">G2</f>
        <v>0.997494986604054</v>
      </c>
      <c r="C22" s="5" t="s">
        <v>40</v>
      </c>
      <c r="D22" s="0" t="n">
        <v>-0.928226</v>
      </c>
      <c r="F22" s="4"/>
      <c r="G22" s="7"/>
    </row>
    <row r="23" customFormat="false" ht="15" hidden="false" customHeight="false" outlineLevel="0" collapsed="false">
      <c r="A23" s="10" t="s">
        <v>41</v>
      </c>
      <c r="B23" s="18" t="n">
        <f aca="false">H2</f>
        <v>0.999573603041505</v>
      </c>
      <c r="C23" s="5" t="s">
        <v>42</v>
      </c>
      <c r="D23" s="0" t="n">
        <v>-1.266054</v>
      </c>
    </row>
    <row r="24" customFormat="false" ht="15" hidden="false" customHeight="false" outlineLevel="0" collapsed="false">
      <c r="A24" s="10" t="s">
        <v>43</v>
      </c>
      <c r="B24" s="18" t="n">
        <f aca="false">I2</f>
        <v>0.991664810452469</v>
      </c>
      <c r="C24" s="5" t="s">
        <v>44</v>
      </c>
      <c r="D24" s="0" t="n">
        <v>0</v>
      </c>
    </row>
    <row r="26" customFormat="false" ht="15" hidden="false" customHeight="false" outlineLevel="0" collapsed="false">
      <c r="D26" s="19" t="s">
        <v>45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2013-03-18T12:45:34Z</dcterms:created>
  <dc:creator>Violeta</dc:creator>
  <dc:description/>
  <dc:language>pt-BR</dc:language>
  <cp:lastModifiedBy>Marco</cp:lastModifiedBy>
  <dcterms:modified xsi:type="dcterms:W3CDTF">2015-08-07T12:48:00Z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