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9155" windowHeight="850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0" i="1"/>
  <c r="G11" i="1"/>
  <c r="G12" i="1"/>
  <c r="G13" i="1"/>
  <c r="G14" i="1"/>
  <c r="G15" i="1"/>
  <c r="G16" i="1"/>
  <c r="B2" i="1"/>
  <c r="D8" i="1" s="1"/>
  <c r="D12" i="1" l="1"/>
  <c r="D10" i="1"/>
  <c r="D13" i="1"/>
  <c r="D11" i="1"/>
  <c r="D9" i="1"/>
  <c r="G10" i="1"/>
  <c r="B15" i="1" l="1"/>
  <c r="B22" i="1"/>
  <c r="B21" i="1"/>
  <c r="B20" i="1"/>
  <c r="B19" i="1"/>
  <c r="B18" i="1"/>
  <c r="B17" i="1"/>
  <c r="B16" i="1"/>
  <c r="B4" i="1"/>
  <c r="J11" i="1" l="1"/>
  <c r="I11" i="1"/>
  <c r="O11" i="1" s="1"/>
  <c r="J13" i="1"/>
  <c r="I13" i="1"/>
  <c r="J15" i="1"/>
  <c r="I15" i="1"/>
  <c r="O15" i="1" s="1"/>
  <c r="J10" i="1"/>
  <c r="I10" i="1"/>
  <c r="J12" i="1"/>
  <c r="I12" i="1"/>
  <c r="O12" i="1" s="1"/>
  <c r="J14" i="1"/>
  <c r="I14" i="1"/>
  <c r="J16" i="1"/>
  <c r="I16" i="1"/>
  <c r="O14" i="1" l="1"/>
  <c r="O13" i="1"/>
  <c r="O16" i="1"/>
  <c r="O10" i="1"/>
</calcChain>
</file>

<file path=xl/sharedStrings.xml><?xml version="1.0" encoding="utf-8"?>
<sst xmlns="http://schemas.openxmlformats.org/spreadsheetml/2006/main" count="40" uniqueCount="39">
  <si>
    <t>x</t>
  </si>
  <si>
    <t>f(x)</t>
  </si>
  <si>
    <t>h =</t>
  </si>
  <si>
    <t>0,1go+0,4g1+0,1g2=</t>
  </si>
  <si>
    <t>0,1g1+0,4g2+0,1g3=</t>
  </si>
  <si>
    <t>0,1g2+0,4g3+0,1g4=</t>
  </si>
  <si>
    <t>0,1g3+0,4g4+0,1g5=</t>
  </si>
  <si>
    <t>0,1g4+0,4g5+0,1g6=</t>
  </si>
  <si>
    <t>0,1g5+0,4g6+0,1g7=</t>
  </si>
  <si>
    <t>g1=</t>
  </si>
  <si>
    <t>g2=</t>
  </si>
  <si>
    <t>g3=</t>
  </si>
  <si>
    <t>g4=</t>
  </si>
  <si>
    <t>g5=</t>
  </si>
  <si>
    <t>g6=</t>
  </si>
  <si>
    <t>g7=</t>
  </si>
  <si>
    <t>go=</t>
  </si>
  <si>
    <t>yo=</t>
  </si>
  <si>
    <t>y1=</t>
  </si>
  <si>
    <t>y2=</t>
  </si>
  <si>
    <t>y3=</t>
  </si>
  <si>
    <t>y4=</t>
  </si>
  <si>
    <t>y5=</t>
  </si>
  <si>
    <t>y6=</t>
  </si>
  <si>
    <t>y7=</t>
  </si>
  <si>
    <t>ak</t>
  </si>
  <si>
    <t>bk</t>
  </si>
  <si>
    <t>ck</t>
  </si>
  <si>
    <t>dk</t>
  </si>
  <si>
    <t>0,1g(k-1)+0,4g(k)+0,1g(k+1)=6((yk+1-yk)/0,1-(yk-y(k-1))0,1)</t>
  </si>
  <si>
    <t>sk(x)</t>
  </si>
  <si>
    <t>s1(x)=</t>
  </si>
  <si>
    <t>s2(x)=</t>
  </si>
  <si>
    <t>s3(x)=</t>
  </si>
  <si>
    <t>s4(x)=</t>
  </si>
  <si>
    <t>s5(x)=</t>
  </si>
  <si>
    <t>s6(x)=</t>
  </si>
  <si>
    <t>s7(x)=</t>
  </si>
  <si>
    <t>k varia de 1 a 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</si>
</sst>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164" fontId="0" fillId="0" borderId="0" xfId="0" applyNumberFormat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right"/>
    </xf>
    <xf numFmtId="164" fontId="0" fillId="0" borderId="0" xfId="0" applyNumberForma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zoomScale="188" zoomScaleNormal="188" workbookViewId="0">
      <selection activeCell="Q14" sqref="Q14"/>
    </sheetView>
  </sheetViews>
  <sheetFormatPr defaultRowHeight="15" x14ac:dyDescent="0.25"/>
  <cols>
    <col min="15" max="15" width="10.5703125" customWidth="1"/>
    <col min="17" max="17" width="11.5703125" bestFit="1" customWidth="1"/>
  </cols>
  <sheetData>
    <row r="1" spans="1:15" x14ac:dyDescent="0.25">
      <c r="A1" s="10" t="s">
        <v>0</v>
      </c>
      <c r="B1" s="11">
        <v>1</v>
      </c>
      <c r="C1" s="10">
        <v>1.1000000000000001</v>
      </c>
      <c r="D1" s="10">
        <v>1.2</v>
      </c>
      <c r="E1" s="10">
        <v>1.3</v>
      </c>
      <c r="F1" s="10">
        <v>1.4</v>
      </c>
      <c r="G1" s="10">
        <v>1.5</v>
      </c>
      <c r="H1" s="10">
        <v>1.6</v>
      </c>
      <c r="I1" s="10">
        <v>1.7</v>
      </c>
    </row>
    <row r="2" spans="1:15" x14ac:dyDescent="0.25">
      <c r="A2" s="10" t="s">
        <v>1</v>
      </c>
      <c r="B2" s="11">
        <f>SQRT(B1)</f>
        <v>1</v>
      </c>
      <c r="C2" s="10">
        <v>1.04881</v>
      </c>
      <c r="D2" s="10">
        <v>1.09545</v>
      </c>
      <c r="E2" s="10">
        <v>1.14018</v>
      </c>
      <c r="F2" s="10">
        <v>1.1832199999999999</v>
      </c>
      <c r="G2" s="10">
        <v>1.2247399999999999</v>
      </c>
      <c r="H2" s="10">
        <v>1.26491</v>
      </c>
      <c r="I2" s="10">
        <v>1.3038400000000001</v>
      </c>
    </row>
    <row r="4" spans="1:15" x14ac:dyDescent="0.25">
      <c r="A4" s="2" t="s">
        <v>2</v>
      </c>
      <c r="B4" s="12">
        <f>C1-B1</f>
        <v>0.10000000000000009</v>
      </c>
    </row>
    <row r="6" spans="1:15" x14ac:dyDescent="0.25">
      <c r="B6" t="s">
        <v>29</v>
      </c>
      <c r="H6" s="1" t="s">
        <v>38</v>
      </c>
    </row>
    <row r="8" spans="1:15" x14ac:dyDescent="0.25">
      <c r="B8" t="s">
        <v>3</v>
      </c>
      <c r="D8" s="9">
        <f>(6/0.1)*(B2-C2-C2+D2)</f>
        <v>-0.13020000000000032</v>
      </c>
    </row>
    <row r="9" spans="1:15" x14ac:dyDescent="0.25">
      <c r="B9" t="s">
        <v>4</v>
      </c>
      <c r="D9" s="9">
        <f>(6/0.1)*(C2-D2-D2+E2)</f>
        <v>-0.1146000000000047</v>
      </c>
      <c r="G9" s="6" t="s">
        <v>25</v>
      </c>
      <c r="H9" s="6" t="s">
        <v>26</v>
      </c>
      <c r="I9" s="6" t="s">
        <v>27</v>
      </c>
      <c r="J9" s="6" t="s">
        <v>28</v>
      </c>
      <c r="L9" s="3" t="s">
        <v>0</v>
      </c>
      <c r="O9" s="3" t="s">
        <v>30</v>
      </c>
    </row>
    <row r="10" spans="1:15" x14ac:dyDescent="0.25">
      <c r="B10" t="s">
        <v>5</v>
      </c>
      <c r="D10" s="9">
        <f>(6/0.1)*(D2-E2-E2+F2)</f>
        <v>-0.10139999999999816</v>
      </c>
      <c r="F10">
        <v>1</v>
      </c>
      <c r="G10" s="5">
        <f>(D16-D15)/0.6</f>
        <v>-0.47091666666666671</v>
      </c>
      <c r="H10" s="5">
        <f>D16/2</f>
        <v>-0.14127500000000001</v>
      </c>
      <c r="I10" s="5">
        <f>(B16-B15)/0.1+(2*0.1*D16+D15*0.1)/6</f>
        <v>0.47868166666666689</v>
      </c>
      <c r="J10" s="5">
        <f t="shared" ref="J10:J16" si="0">B16</f>
        <v>1.04881</v>
      </c>
      <c r="L10" s="13">
        <v>1</v>
      </c>
      <c r="M10" s="13"/>
      <c r="N10" s="14" t="s">
        <v>31</v>
      </c>
      <c r="O10" s="15">
        <f>G10*(L10-C1)^3+H10*(L10-C1)^2+I10*(L10-C1)+J10</f>
        <v>1</v>
      </c>
    </row>
    <row r="11" spans="1:15" x14ac:dyDescent="0.25">
      <c r="B11" t="s">
        <v>6</v>
      </c>
      <c r="D11" s="9">
        <f>(6/0.1)*(E2-F2-F2+G2)</f>
        <v>-9.1199999999997949E-2</v>
      </c>
      <c r="F11">
        <v>2</v>
      </c>
      <c r="G11" s="5">
        <f t="shared" ref="G11:G16" si="1">(D17-D16)/0.6</f>
        <v>0.18262166666666674</v>
      </c>
      <c r="H11" s="5">
        <f t="shared" ref="H11:H16" si="2">D17/2</f>
        <v>-8.6488499999999996E-2</v>
      </c>
      <c r="I11" s="5">
        <f t="shared" ref="I11:I16" si="3">(B17-B16)/0.1+(2*0.1*D17+D16*0.1)/6</f>
        <v>0.4559249333333335</v>
      </c>
      <c r="J11" s="5">
        <f t="shared" si="0"/>
        <v>1.09545</v>
      </c>
      <c r="L11">
        <v>1.1000000000000001</v>
      </c>
      <c r="N11" s="2" t="s">
        <v>32</v>
      </c>
      <c r="O11" s="17">
        <f>G11*(L11-D1)^3+H11*(L11-D1)^2+I11*(L11-D1)+J11</f>
        <v>1.04881</v>
      </c>
    </row>
    <row r="12" spans="1:15" x14ac:dyDescent="0.25">
      <c r="B12" t="s">
        <v>7</v>
      </c>
      <c r="D12" s="9">
        <f>(6/0.1)*(F2-G2-G2+H2)</f>
        <v>-8.099999999999774E-2</v>
      </c>
      <c r="F12">
        <v>3</v>
      </c>
      <c r="G12" s="5">
        <f t="shared" si="1"/>
        <v>1.9066666666666308E-3</v>
      </c>
      <c r="H12" s="5">
        <f t="shared" si="2"/>
        <v>-8.5916500000000007E-2</v>
      </c>
      <c r="I12" s="5">
        <f t="shared" si="3"/>
        <v>0.43868928333333268</v>
      </c>
      <c r="J12" s="5">
        <f t="shared" si="0"/>
        <v>1.14018</v>
      </c>
      <c r="L12" s="7">
        <v>1.25</v>
      </c>
      <c r="M12" s="7"/>
      <c r="N12" s="8" t="s">
        <v>33</v>
      </c>
      <c r="O12" s="16">
        <f>G12*(L12-E1)^3+H12*(L12-E1)^2+I12*(L12-E1)+J12</f>
        <v>1.11803050625</v>
      </c>
    </row>
    <row r="13" spans="1:15" x14ac:dyDescent="0.25">
      <c r="B13" t="s">
        <v>8</v>
      </c>
      <c r="D13" s="9">
        <f>(6/0.1)*(G2-H2-H2+I2)</f>
        <v>-7.4399999999994471E-2</v>
      </c>
      <c r="F13">
        <v>4</v>
      </c>
      <c r="G13" s="5">
        <f t="shared" si="1"/>
        <v>3.0243333333333372E-2</v>
      </c>
      <c r="H13" s="5">
        <f t="shared" si="2"/>
        <v>-7.6843499999999995E-2</v>
      </c>
      <c r="I13" s="5">
        <f t="shared" si="3"/>
        <v>0.42241321666666631</v>
      </c>
      <c r="J13" s="5">
        <f t="shared" si="0"/>
        <v>1.1832199999999999</v>
      </c>
      <c r="L13">
        <v>1.3</v>
      </c>
      <c r="N13" s="2" t="s">
        <v>34</v>
      </c>
      <c r="O13" s="17">
        <f>G13*(L13-F1)^3+H13*(L13-F1)^2+I13*(L13-F1)+J13</f>
        <v>1.14018</v>
      </c>
    </row>
    <row r="14" spans="1:15" x14ac:dyDescent="0.25">
      <c r="F14">
        <v>5</v>
      </c>
      <c r="G14" s="5">
        <f t="shared" si="1"/>
        <v>4.7118333333333318E-2</v>
      </c>
      <c r="H14" s="5">
        <f t="shared" si="2"/>
        <v>-6.2708E-2</v>
      </c>
      <c r="I14" s="5">
        <f t="shared" si="3"/>
        <v>0.4084580166666667</v>
      </c>
      <c r="J14" s="5">
        <f t="shared" si="0"/>
        <v>1.2247399999999999</v>
      </c>
      <c r="L14" s="7">
        <v>1.48</v>
      </c>
      <c r="M14" s="7"/>
      <c r="N14" s="8" t="s">
        <v>35</v>
      </c>
      <c r="O14" s="16">
        <f>G14*(L14-G1)^3+H14*(L14-G1)^2+I14*(L14-G1)+J14</f>
        <v>1.2165453795199999</v>
      </c>
    </row>
    <row r="15" spans="1:15" x14ac:dyDescent="0.25">
      <c r="A15" s="2" t="s">
        <v>17</v>
      </c>
      <c r="B15">
        <f>B2</f>
        <v>1</v>
      </c>
      <c r="C15" s="2" t="s">
        <v>16</v>
      </c>
      <c r="D15">
        <v>0</v>
      </c>
      <c r="F15">
        <v>6</v>
      </c>
      <c r="G15" s="5">
        <f t="shared" si="1"/>
        <v>-4.8715000000000008E-2</v>
      </c>
      <c r="H15" s="5">
        <f t="shared" si="2"/>
        <v>-7.7322500000000002E-2</v>
      </c>
      <c r="I15" s="5">
        <f t="shared" si="3"/>
        <v>0.39445490000000039</v>
      </c>
      <c r="J15" s="5">
        <f t="shared" si="0"/>
        <v>1.26491</v>
      </c>
      <c r="L15">
        <v>1.5</v>
      </c>
      <c r="N15" s="2" t="s">
        <v>36</v>
      </c>
      <c r="O15" s="17">
        <f>G15*(L15-H1)^3+H15*(L15-H1)^2+I15*(L15-H1)+J15</f>
        <v>1.2247399999999999</v>
      </c>
    </row>
    <row r="16" spans="1:15" x14ac:dyDescent="0.25">
      <c r="A16" s="2" t="s">
        <v>18</v>
      </c>
      <c r="B16">
        <f>C2</f>
        <v>1.04881</v>
      </c>
      <c r="C16" s="2" t="s">
        <v>9</v>
      </c>
      <c r="D16">
        <v>-0.28255000000000002</v>
      </c>
      <c r="F16">
        <v>7</v>
      </c>
      <c r="G16" s="5">
        <f t="shared" si="1"/>
        <v>0.2577416666666667</v>
      </c>
      <c r="H16" s="5">
        <f t="shared" si="2"/>
        <v>0</v>
      </c>
      <c r="I16" s="5">
        <f t="shared" si="3"/>
        <v>0.38672258333333465</v>
      </c>
      <c r="J16" s="5">
        <f t="shared" si="0"/>
        <v>1.3038400000000001</v>
      </c>
      <c r="L16">
        <v>1.6</v>
      </c>
      <c r="N16" s="2" t="s">
        <v>37</v>
      </c>
      <c r="O16" s="17">
        <f>G16*(L16-I1)^3+H16*(L16-I1)^2+I16*(L16-I1)+J16</f>
        <v>1.26491</v>
      </c>
    </row>
    <row r="17" spans="1:15" x14ac:dyDescent="0.25">
      <c r="A17" s="2" t="s">
        <v>19</v>
      </c>
      <c r="B17">
        <f>D2</f>
        <v>1.09545</v>
      </c>
      <c r="C17" s="2" t="s">
        <v>10</v>
      </c>
      <c r="D17">
        <v>-0.17297699999999999</v>
      </c>
      <c r="O17" s="9"/>
    </row>
    <row r="18" spans="1:15" x14ac:dyDescent="0.25">
      <c r="A18" s="2" t="s">
        <v>20</v>
      </c>
      <c r="B18">
        <f>E2</f>
        <v>1.14018</v>
      </c>
      <c r="C18" s="2" t="s">
        <v>11</v>
      </c>
      <c r="D18">
        <v>-0.17183300000000001</v>
      </c>
      <c r="G18" s="1"/>
    </row>
    <row r="19" spans="1:15" x14ac:dyDescent="0.25">
      <c r="A19" s="2" t="s">
        <v>21</v>
      </c>
      <c r="B19">
        <f>F2</f>
        <v>1.1832199999999999</v>
      </c>
      <c r="C19" s="2" t="s">
        <v>12</v>
      </c>
      <c r="D19">
        <v>-0.15368699999999999</v>
      </c>
      <c r="G19" s="1"/>
    </row>
    <row r="20" spans="1:15" x14ac:dyDescent="0.25">
      <c r="A20" s="2" t="s">
        <v>22</v>
      </c>
      <c r="B20">
        <f>G2</f>
        <v>1.2247399999999999</v>
      </c>
      <c r="C20" s="2" t="s">
        <v>13</v>
      </c>
      <c r="D20">
        <v>-0.125416</v>
      </c>
      <c r="F20" s="4"/>
      <c r="G20" s="1"/>
    </row>
    <row r="21" spans="1:15" x14ac:dyDescent="0.25">
      <c r="A21" s="2" t="s">
        <v>23</v>
      </c>
      <c r="B21">
        <f>H2</f>
        <v>1.26491</v>
      </c>
      <c r="C21" s="2" t="s">
        <v>14</v>
      </c>
      <c r="D21">
        <v>-0.154645</v>
      </c>
      <c r="F21" s="4"/>
    </row>
    <row r="22" spans="1:15" x14ac:dyDescent="0.25">
      <c r="A22" s="2" t="s">
        <v>24</v>
      </c>
      <c r="B22">
        <f>I2</f>
        <v>1.3038400000000001</v>
      </c>
      <c r="C22" s="2" t="s">
        <v>15</v>
      </c>
      <c r="D22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</dc:creator>
  <cp:lastModifiedBy>Marco</cp:lastModifiedBy>
  <dcterms:created xsi:type="dcterms:W3CDTF">2013-03-18T12:45:34Z</dcterms:created>
  <dcterms:modified xsi:type="dcterms:W3CDTF">2015-08-07T12:51:35Z</dcterms:modified>
</cp:coreProperties>
</file>