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600" windowHeight="1176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D10" i="1" l="1"/>
  <c r="D11" i="1"/>
  <c r="D9" i="1"/>
  <c r="D8" i="1"/>
  <c r="H12" i="1" l="1"/>
  <c r="H13" i="1"/>
  <c r="H14" i="1"/>
  <c r="H15" i="1"/>
  <c r="H11" i="1"/>
  <c r="G12" i="1"/>
  <c r="G13" i="1"/>
  <c r="G14" i="1"/>
  <c r="G15" i="1"/>
  <c r="G11" i="1"/>
  <c r="B19" i="1"/>
  <c r="J15" i="1" s="1"/>
  <c r="B18" i="1"/>
  <c r="B17" i="1"/>
  <c r="J13" i="1" s="1"/>
  <c r="B16" i="1"/>
  <c r="J12" i="1" s="1"/>
  <c r="B15" i="1"/>
  <c r="B14" i="1"/>
  <c r="A19" i="1"/>
  <c r="A18" i="1"/>
  <c r="A17" i="1"/>
  <c r="A16" i="1"/>
  <c r="A15" i="1"/>
  <c r="A14" i="1"/>
  <c r="J11" i="1" l="1"/>
  <c r="I11" i="1"/>
  <c r="O11" i="1" s="1"/>
  <c r="I14" i="1"/>
  <c r="I13" i="1"/>
  <c r="O13" i="1" s="1"/>
  <c r="J14" i="1"/>
  <c r="I12" i="1"/>
  <c r="O12" i="1" s="1"/>
  <c r="I15" i="1"/>
  <c r="O15" i="1" s="1"/>
  <c r="O14" i="1" l="1"/>
</calcChain>
</file>

<file path=xl/sharedStrings.xml><?xml version="1.0" encoding="utf-8"?>
<sst xmlns="http://schemas.openxmlformats.org/spreadsheetml/2006/main" count="30" uniqueCount="29">
  <si>
    <t>x</t>
  </si>
  <si>
    <t>f(x)</t>
  </si>
  <si>
    <t>h=</t>
  </si>
  <si>
    <t>0,1g(k-1)+0,4g(k)+0,1g(k+1)=6((yk+1-yk)/0,1-(yk-yk-1)0,1)</t>
  </si>
  <si>
    <t>0,05go+0,2g1+0,05g2=</t>
  </si>
  <si>
    <t>0,05g1+0,2g2+0,05g3=</t>
  </si>
  <si>
    <t>0,05g2+0,2g3+0,05g4=</t>
  </si>
  <si>
    <t>0,05g3+0,2g4+0,05g5=</t>
  </si>
  <si>
    <t>g(k)</t>
  </si>
  <si>
    <t>y(k)</t>
  </si>
  <si>
    <t>x(k)</t>
  </si>
  <si>
    <t>ak</t>
  </si>
  <si>
    <t>bk</t>
  </si>
  <si>
    <t>ck</t>
  </si>
  <si>
    <t>dk</t>
  </si>
  <si>
    <t>sk(x)</t>
  </si>
  <si>
    <t>s1(x)=</t>
  </si>
  <si>
    <t>s2(x)=</t>
  </si>
  <si>
    <t>s3(x)=</t>
  </si>
  <si>
    <t>s4(x)=</t>
  </si>
  <si>
    <t>s5(x)=</t>
  </si>
  <si>
    <t>0,15 a 0,20</t>
  </si>
  <si>
    <t>0,20 a 0,25</t>
  </si>
  <si>
    <t>0,25 a 0,30</t>
  </si>
  <si>
    <t>0,30 a 0,35</t>
  </si>
  <si>
    <t>0,35 a 0,4</t>
  </si>
  <si>
    <t>k varia de 1 a 4.</t>
  </si>
  <si>
    <t>intervalo de x</t>
  </si>
  <si>
    <t>* Valores de gk obtidos na HP50G.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</si>
</sst>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0" borderId="0" xfId="0" applyBorder="1"/>
    <xf numFmtId="0" fontId="0" fillId="0" borderId="3" xfId="0" applyBorder="1"/>
    <xf numFmtId="0" fontId="0" fillId="0" borderId="0" xfId="0" applyFill="1"/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0" fillId="3" borderId="0" xfId="0" applyFill="1"/>
    <xf numFmtId="2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/>
    <xf numFmtId="0" fontId="1" fillId="2" borderId="0" xfId="0" applyFont="1" applyFill="1"/>
    <xf numFmtId="0" fontId="6" fillId="0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topLeftCell="A13" zoomScale="147" zoomScaleNormal="147" workbookViewId="0">
      <selection activeCell="C21" sqref="C21"/>
    </sheetView>
  </sheetViews>
  <sheetFormatPr defaultRowHeight="15" x14ac:dyDescent="0.25"/>
  <cols>
    <col min="3" max="3" width="12.5703125" customWidth="1"/>
    <col min="6" max="6" width="9.140625" customWidth="1"/>
    <col min="7" max="7" width="10.7109375" customWidth="1"/>
    <col min="8" max="8" width="11.28515625" customWidth="1"/>
    <col min="9" max="9" width="11.140625" customWidth="1"/>
    <col min="10" max="10" width="10.85546875" customWidth="1"/>
    <col min="13" max="13" width="11.42578125" customWidth="1"/>
  </cols>
  <sheetData>
    <row r="1" spans="1:16" ht="18.75" x14ac:dyDescent="0.3">
      <c r="A1" s="9" t="s">
        <v>0</v>
      </c>
      <c r="B1" s="14">
        <v>0.15</v>
      </c>
      <c r="C1" s="14">
        <v>0.2</v>
      </c>
      <c r="D1" s="14">
        <v>0.25</v>
      </c>
      <c r="E1" s="14">
        <v>0.3</v>
      </c>
      <c r="F1" s="14">
        <v>0.35</v>
      </c>
      <c r="G1" s="14">
        <v>0.4</v>
      </c>
    </row>
    <row r="2" spans="1:16" ht="18.75" x14ac:dyDescent="0.3">
      <c r="A2" s="9" t="s">
        <v>1</v>
      </c>
      <c r="B2" s="9">
        <v>0.1235</v>
      </c>
      <c r="C2" s="9">
        <v>0.16539999999999999</v>
      </c>
      <c r="D2" s="9">
        <v>0.19819999999999999</v>
      </c>
      <c r="E2" s="9">
        <v>0.2248</v>
      </c>
      <c r="F2" s="9">
        <v>0.25459999999999999</v>
      </c>
      <c r="G2" s="9">
        <v>0.27810000000000001</v>
      </c>
    </row>
    <row r="4" spans="1:16" ht="18.75" x14ac:dyDescent="0.3">
      <c r="A4" s="16" t="s">
        <v>2</v>
      </c>
      <c r="B4" s="15">
        <v>0.05</v>
      </c>
    </row>
    <row r="6" spans="1:16" x14ac:dyDescent="0.25">
      <c r="B6" t="s">
        <v>3</v>
      </c>
      <c r="H6" s="17" t="s">
        <v>26</v>
      </c>
    </row>
    <row r="8" spans="1:16" ht="15.75" x14ac:dyDescent="0.25">
      <c r="B8" s="10" t="s">
        <v>4</v>
      </c>
      <c r="D8" s="10">
        <f>(6/0.05)*(B2-C2-C2+D2)</f>
        <v>-1.0919999999999996</v>
      </c>
    </row>
    <row r="9" spans="1:16" ht="15.75" x14ac:dyDescent="0.25">
      <c r="B9" s="10" t="s">
        <v>5</v>
      </c>
      <c r="D9" s="10">
        <f>(6/0.05)*(C2-D2-D2+E2)</f>
        <v>-0.743999999999998</v>
      </c>
    </row>
    <row r="10" spans="1:16" ht="15.75" x14ac:dyDescent="0.25">
      <c r="B10" s="10" t="s">
        <v>6</v>
      </c>
      <c r="D10" s="10">
        <f>(6/0.05)*(D2-E2-E2+F2)</f>
        <v>0.38399999999999768</v>
      </c>
      <c r="G10" s="1" t="s">
        <v>11</v>
      </c>
      <c r="H10" s="1" t="s">
        <v>12</v>
      </c>
      <c r="I10" s="1" t="s">
        <v>13</v>
      </c>
      <c r="J10" s="1" t="s">
        <v>14</v>
      </c>
      <c r="L10" s="8" t="s">
        <v>0</v>
      </c>
      <c r="M10" s="21" t="s">
        <v>27</v>
      </c>
      <c r="N10" s="6"/>
      <c r="O10" s="8" t="s">
        <v>15</v>
      </c>
      <c r="P10" s="8"/>
    </row>
    <row r="11" spans="1:16" ht="15.75" x14ac:dyDescent="0.25">
      <c r="B11" s="10" t="s">
        <v>7</v>
      </c>
      <c r="D11" s="10">
        <f>(6/0.05)*(E2-F2-F2+G2)</f>
        <v>-0.75599999999999667</v>
      </c>
      <c r="F11">
        <v>1</v>
      </c>
      <c r="G11" s="11">
        <f>(C15-C14)/0.3</f>
        <v>-15.215</v>
      </c>
      <c r="H11" s="11">
        <f>C15/2</f>
        <v>-2.2822499999999999</v>
      </c>
      <c r="I11" s="11">
        <f>(B15-B14)/0.05+(2*0.05*C15+C14*0.05)/6</f>
        <v>0.76192499999999985</v>
      </c>
      <c r="J11" s="11">
        <f>B15</f>
        <v>0.16539999999999999</v>
      </c>
      <c r="L11" s="6">
        <v>0.15</v>
      </c>
      <c r="M11" s="19" t="s">
        <v>21</v>
      </c>
      <c r="N11" s="7" t="s">
        <v>16</v>
      </c>
      <c r="O11" s="6">
        <f>G11*(L11-C1)^3+H11*(L11-C1)^2+I11*(L11-C1)+J11</f>
        <v>0.12349999999999998</v>
      </c>
      <c r="P11" s="6"/>
    </row>
    <row r="12" spans="1:16" ht="15.75" x14ac:dyDescent="0.25">
      <c r="F12">
        <v>2</v>
      </c>
      <c r="G12" s="11">
        <f t="shared" ref="G12:G15" si="0">(C16-C15)/0.3</f>
        <v>3.2763333333333331</v>
      </c>
      <c r="H12" s="11">
        <f t="shared" ref="H12:H15" si="1">C16/2</f>
        <v>-1.7907999999999999</v>
      </c>
      <c r="I12" s="11">
        <f t="shared" ref="I12:I15" si="2">(B16-B15)/0.05+(2*0.05*C16+C15*0.05)/6</f>
        <v>0.55826916666666659</v>
      </c>
      <c r="J12" s="11">
        <f t="shared" ref="J12:J15" si="3">B16</f>
        <v>0.19819999999999999</v>
      </c>
      <c r="L12" s="2">
        <v>0.23</v>
      </c>
      <c r="M12" s="20" t="s">
        <v>22</v>
      </c>
      <c r="N12" s="3" t="s">
        <v>17</v>
      </c>
      <c r="O12" s="18">
        <f>G12*(L12-D1)^3+H12*(L12-D1)^2+I12*(L12-D1)+J12</f>
        <v>0.186292086</v>
      </c>
      <c r="P12" s="6"/>
    </row>
    <row r="13" spans="1:16" ht="15.75" x14ac:dyDescent="0.25">
      <c r="A13" s="1" t="s">
        <v>10</v>
      </c>
      <c r="B13" s="1" t="s">
        <v>9</v>
      </c>
      <c r="C13" s="1" t="s">
        <v>8</v>
      </c>
      <c r="F13">
        <v>3</v>
      </c>
      <c r="G13" s="11">
        <f t="shared" si="0"/>
        <v>25.309000000000001</v>
      </c>
      <c r="H13" s="11">
        <f t="shared" si="1"/>
        <v>2.0055499999999999</v>
      </c>
      <c r="I13" s="11">
        <f t="shared" si="2"/>
        <v>0.56900500000000021</v>
      </c>
      <c r="J13" s="11">
        <f t="shared" si="3"/>
        <v>0.2248</v>
      </c>
      <c r="L13" s="6">
        <v>0.3</v>
      </c>
      <c r="M13" s="19" t="s">
        <v>23</v>
      </c>
      <c r="N13" s="7" t="s">
        <v>18</v>
      </c>
      <c r="O13" s="6">
        <f>G13*(L13-E1)^3+H13*(L13-E1)^2+I13*(L13-E1)+J13</f>
        <v>0.2248</v>
      </c>
      <c r="P13" s="6"/>
    </row>
    <row r="14" spans="1:16" ht="15.75" x14ac:dyDescent="0.25">
      <c r="A14">
        <f>B1</f>
        <v>0.15</v>
      </c>
      <c r="B14">
        <f>B2</f>
        <v>0.1235</v>
      </c>
      <c r="C14">
        <v>0</v>
      </c>
      <c r="F14">
        <v>4</v>
      </c>
      <c r="G14" s="11">
        <f t="shared" si="0"/>
        <v>-29.312666666666672</v>
      </c>
      <c r="H14" s="11">
        <f t="shared" si="1"/>
        <v>-2.3913500000000001</v>
      </c>
      <c r="I14" s="11">
        <f t="shared" si="2"/>
        <v>0.5497141666666665</v>
      </c>
      <c r="J14" s="11">
        <f t="shared" si="3"/>
        <v>0.25459999999999999</v>
      </c>
      <c r="L14" s="6">
        <v>0.35</v>
      </c>
      <c r="M14" s="19" t="s">
        <v>24</v>
      </c>
      <c r="N14" s="7" t="s">
        <v>19</v>
      </c>
      <c r="O14" s="6">
        <f>G14*(L14-F1)^3+H14*(L14-F1)^2+I14*(L14-F1)+J14</f>
        <v>0.25459999999999999</v>
      </c>
      <c r="P14" s="6"/>
    </row>
    <row r="15" spans="1:16" ht="15.75" x14ac:dyDescent="0.25">
      <c r="A15">
        <f>C1</f>
        <v>0.2</v>
      </c>
      <c r="B15" s="6">
        <f>C2</f>
        <v>0.16539999999999999</v>
      </c>
      <c r="C15" s="13">
        <v>-4.5644999999999998</v>
      </c>
      <c r="F15">
        <v>5</v>
      </c>
      <c r="G15" s="12">
        <f t="shared" si="0"/>
        <v>15.942333333333334</v>
      </c>
      <c r="H15" s="11">
        <f t="shared" si="1"/>
        <v>0</v>
      </c>
      <c r="I15" s="11">
        <f t="shared" si="2"/>
        <v>0.4301441666666671</v>
      </c>
      <c r="J15" s="11">
        <f t="shared" si="3"/>
        <v>0.27810000000000001</v>
      </c>
      <c r="L15" s="6">
        <v>0.4</v>
      </c>
      <c r="M15" s="19" t="s">
        <v>25</v>
      </c>
      <c r="N15" s="7" t="s">
        <v>20</v>
      </c>
      <c r="O15" s="6">
        <f>G15*(L15-G1)^3+H15*(L15-G1)^2+I15*(L15-G1)+J15</f>
        <v>0.27810000000000001</v>
      </c>
      <c r="P15" s="6"/>
    </row>
    <row r="16" spans="1:16" x14ac:dyDescent="0.25">
      <c r="A16">
        <f>D1</f>
        <v>0.25</v>
      </c>
      <c r="B16" s="6">
        <f>D2</f>
        <v>0.19819999999999999</v>
      </c>
      <c r="C16" s="13">
        <v>-3.5815999999999999</v>
      </c>
      <c r="G16" s="5"/>
      <c r="H16" s="5"/>
      <c r="I16" s="5"/>
      <c r="J16" s="5"/>
      <c r="L16" s="6"/>
      <c r="M16" s="6"/>
      <c r="N16" s="7"/>
      <c r="O16" s="6"/>
    </row>
    <row r="17" spans="1:16" x14ac:dyDescent="0.25">
      <c r="A17">
        <f>E1</f>
        <v>0.3</v>
      </c>
      <c r="B17" s="6">
        <f>E2</f>
        <v>0.2248</v>
      </c>
      <c r="C17" s="13">
        <v>4.0110999999999999</v>
      </c>
      <c r="G17" s="4"/>
      <c r="H17" s="4"/>
      <c r="I17" s="4"/>
      <c r="J17" s="4"/>
      <c r="L17" s="6"/>
      <c r="M17" s="6"/>
      <c r="N17" s="7"/>
      <c r="O17" s="6"/>
      <c r="P17" s="6"/>
    </row>
    <row r="18" spans="1:16" x14ac:dyDescent="0.25">
      <c r="A18">
        <f>F1</f>
        <v>0.35</v>
      </c>
      <c r="B18" s="6">
        <f>F2</f>
        <v>0.25459999999999999</v>
      </c>
      <c r="C18" s="13">
        <v>-4.7827000000000002</v>
      </c>
      <c r="L18" s="6"/>
      <c r="M18" s="6"/>
      <c r="N18" s="6"/>
      <c r="O18" s="6"/>
      <c r="P18" s="6"/>
    </row>
    <row r="19" spans="1:16" x14ac:dyDescent="0.25">
      <c r="A19">
        <f>G1</f>
        <v>0.4</v>
      </c>
      <c r="B19">
        <f>G2</f>
        <v>0.27810000000000001</v>
      </c>
      <c r="C19">
        <v>0</v>
      </c>
    </row>
    <row r="20" spans="1:16" x14ac:dyDescent="0.25">
      <c r="C20" t="s">
        <v>28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Marco</cp:lastModifiedBy>
  <dcterms:created xsi:type="dcterms:W3CDTF">2013-09-26T13:02:59Z</dcterms:created>
  <dcterms:modified xsi:type="dcterms:W3CDTF">2015-08-07T12:57:51Z</dcterms:modified>
</cp:coreProperties>
</file>